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9" i="1"/>
  <c r="B164"/>
  <c r="A164"/>
  <c r="L163"/>
  <c r="J163"/>
  <c r="I163"/>
  <c r="H163"/>
  <c r="G163"/>
  <c r="F163"/>
  <c r="B156"/>
  <c r="A156"/>
  <c r="L155"/>
  <c r="J155"/>
  <c r="I155"/>
  <c r="I164" s="1"/>
  <c r="H155"/>
  <c r="H164" s="1"/>
  <c r="G155"/>
  <c r="G164" s="1"/>
  <c r="F155"/>
  <c r="F164" s="1"/>
  <c r="B149"/>
  <c r="A149"/>
  <c r="L148"/>
  <c r="J148"/>
  <c r="I148"/>
  <c r="H148"/>
  <c r="G148"/>
  <c r="F148"/>
  <c r="B141"/>
  <c r="A141"/>
  <c r="L140"/>
  <c r="L149" s="1"/>
  <c r="J140"/>
  <c r="J149" s="1"/>
  <c r="I140"/>
  <c r="I149" s="1"/>
  <c r="H140"/>
  <c r="H149" s="1"/>
  <c r="G140"/>
  <c r="G149" s="1"/>
  <c r="F140"/>
  <c r="F149" s="1"/>
  <c r="B134"/>
  <c r="A134"/>
  <c r="L133"/>
  <c r="J133"/>
  <c r="I133"/>
  <c r="H133"/>
  <c r="G133"/>
  <c r="F133"/>
  <c r="B125"/>
  <c r="A125"/>
  <c r="L124"/>
  <c r="J124"/>
  <c r="J134" s="1"/>
  <c r="I124"/>
  <c r="I134" s="1"/>
  <c r="H124"/>
  <c r="H134" s="1"/>
  <c r="G124"/>
  <c r="G134" s="1"/>
  <c r="F124"/>
  <c r="B118"/>
  <c r="A118"/>
  <c r="L117"/>
  <c r="J117"/>
  <c r="I117"/>
  <c r="H117"/>
  <c r="G117"/>
  <c r="F117"/>
  <c r="B110"/>
  <c r="A110"/>
  <c r="L109"/>
  <c r="J109"/>
  <c r="J118" s="1"/>
  <c r="I109"/>
  <c r="I118" s="1"/>
  <c r="H109"/>
  <c r="H118" s="1"/>
  <c r="G109"/>
  <c r="G118" s="1"/>
  <c r="F109"/>
  <c r="F118" s="1"/>
  <c r="B103"/>
  <c r="A103"/>
  <c r="L102"/>
  <c r="J102"/>
  <c r="I102"/>
  <c r="H102"/>
  <c r="G102"/>
  <c r="F102"/>
  <c r="B95"/>
  <c r="A95"/>
  <c r="L94"/>
  <c r="J94"/>
  <c r="J103" s="1"/>
  <c r="I94"/>
  <c r="I103" s="1"/>
  <c r="H94"/>
  <c r="G94"/>
  <c r="F94"/>
  <c r="F103" s="1"/>
  <c r="B88"/>
  <c r="A88"/>
  <c r="L87"/>
  <c r="J87"/>
  <c r="I87"/>
  <c r="H87"/>
  <c r="G87"/>
  <c r="F87"/>
  <c r="B79"/>
  <c r="A79"/>
  <c r="L78"/>
  <c r="J78"/>
  <c r="I78"/>
  <c r="H78"/>
  <c r="G78"/>
  <c r="G88" s="1"/>
  <c r="F78"/>
  <c r="B72"/>
  <c r="A72"/>
  <c r="L71"/>
  <c r="J71"/>
  <c r="I71"/>
  <c r="H71"/>
  <c r="G71"/>
  <c r="F71"/>
  <c r="B63"/>
  <c r="A63"/>
  <c r="L62"/>
  <c r="J62"/>
  <c r="I62"/>
  <c r="H62"/>
  <c r="H72" s="1"/>
  <c r="G62"/>
  <c r="F62"/>
  <c r="B55"/>
  <c r="A55"/>
  <c r="L54"/>
  <c r="J54"/>
  <c r="I54"/>
  <c r="H54"/>
  <c r="G54"/>
  <c r="F54"/>
  <c r="B46"/>
  <c r="A46"/>
  <c r="L45"/>
  <c r="J45"/>
  <c r="I45"/>
  <c r="H45"/>
  <c r="G45"/>
  <c r="G55" s="1"/>
  <c r="F45"/>
  <c r="B39"/>
  <c r="A39"/>
  <c r="L38"/>
  <c r="J38"/>
  <c r="I38"/>
  <c r="H38"/>
  <c r="G38"/>
  <c r="F38"/>
  <c r="B30"/>
  <c r="A30"/>
  <c r="J29"/>
  <c r="I29"/>
  <c r="H29"/>
  <c r="G29"/>
  <c r="F29"/>
  <c r="B23"/>
  <c r="A23"/>
  <c r="L22"/>
  <c r="J22"/>
  <c r="I22"/>
  <c r="H22"/>
  <c r="G22"/>
  <c r="F22"/>
  <c r="B14"/>
  <c r="A14"/>
  <c r="L13"/>
  <c r="J13"/>
  <c r="I13"/>
  <c r="I23" s="1"/>
  <c r="H13"/>
  <c r="H23" s="1"/>
  <c r="G13"/>
  <c r="G23" s="1"/>
  <c r="F13"/>
  <c r="I88" l="1"/>
  <c r="H88"/>
  <c r="J72"/>
  <c r="I72"/>
  <c r="G72"/>
  <c r="L55"/>
  <c r="I55"/>
  <c r="H55"/>
  <c r="F134"/>
  <c r="J164"/>
  <c r="L164"/>
  <c r="H103"/>
  <c r="G103"/>
  <c r="J88"/>
  <c r="F88"/>
  <c r="F72"/>
  <c r="G39"/>
  <c r="G165" s="1"/>
  <c r="J55"/>
  <c r="F55"/>
  <c r="I39"/>
  <c r="L39"/>
  <c r="F39"/>
  <c r="H39"/>
  <c r="J39"/>
  <c r="L23"/>
  <c r="J23"/>
  <c r="F23"/>
  <c r="L118"/>
  <c r="L103"/>
  <c r="L88"/>
  <c r="L72"/>
  <c r="L134"/>
  <c r="I165" l="1"/>
  <c r="H165"/>
  <c r="F165"/>
  <c r="J165"/>
  <c r="L165"/>
</calcChain>
</file>

<file path=xl/sharedStrings.xml><?xml version="1.0" encoding="utf-8"?>
<sst xmlns="http://schemas.openxmlformats.org/spreadsheetml/2006/main" count="338" uniqueCount="125">
  <si>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</si>
  <si>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</si>
  <si>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</si>
  <si>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</si>
  <si>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</si>
  <si>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</si>
  <si>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</si>
  <si>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</si>
  <si>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</si>
  <si>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</si>
  <si>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</si>
  <si>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</si>
  <si>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</si>
  <si>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</si>
  <si>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</si>
  <si>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</si>
  <si>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</si>
  <si>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</si>
  <si>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</si>
  <si>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</si>
  <si>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</si>
  <si>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</si>
  <si>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</si>
  <si>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</si>
  <si>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</si>
  <si>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</si>
  <si>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</si>
  <si>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</si>
  <si>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</si>
  <si>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</si>
  <si>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</si>
  <si>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</si>
  <si>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</si>
  <si>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</si>
  <si>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</si>
  <si>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</si>
  <si>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</si>
  <si>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 пшеничный</t>
  </si>
  <si>
    <t>фрукт</t>
  </si>
  <si>
    <t>Директор</t>
  </si>
  <si>
    <t>Ерженина Д.А.</t>
  </si>
  <si>
    <t xml:space="preserve">Каша молочная рисовая </t>
  </si>
  <si>
    <t xml:space="preserve">Какао с молоком </t>
  </si>
  <si>
    <t xml:space="preserve">Бутерброд с маслом сливочным </t>
  </si>
  <si>
    <t xml:space="preserve">Фрукт </t>
  </si>
  <si>
    <t xml:space="preserve">Яблоко </t>
  </si>
  <si>
    <t xml:space="preserve">Салат из свежих огурцов, помидор и лука </t>
  </si>
  <si>
    <t xml:space="preserve">Щи из свежей капусты на костном бульоне </t>
  </si>
  <si>
    <t xml:space="preserve">Птица отварная/голень </t>
  </si>
  <si>
    <t xml:space="preserve">Макароны отварные </t>
  </si>
  <si>
    <t xml:space="preserve">Хлеб пшеничный </t>
  </si>
  <si>
    <t>Хлеб ржано-пшеничный</t>
  </si>
  <si>
    <t xml:space="preserve">Сок </t>
  </si>
  <si>
    <t>10, 9</t>
  </si>
  <si>
    <t>1, 28</t>
  </si>
  <si>
    <t xml:space="preserve">Каша молочная геркулесовая </t>
  </si>
  <si>
    <t xml:space="preserve">Кофейный напиток </t>
  </si>
  <si>
    <t xml:space="preserve">Сыр порционно </t>
  </si>
  <si>
    <t xml:space="preserve">сладкое </t>
  </si>
  <si>
    <t xml:space="preserve">Суп полевой на костном бульоне </t>
  </si>
  <si>
    <t xml:space="preserve">Рыба припущенная </t>
  </si>
  <si>
    <t>Рис отварной</t>
  </si>
  <si>
    <t xml:space="preserve">сок </t>
  </si>
  <si>
    <t xml:space="preserve">яблоко </t>
  </si>
  <si>
    <t>71, 0</t>
  </si>
  <si>
    <t xml:space="preserve">1 блюдо </t>
  </si>
  <si>
    <t xml:space="preserve">гарнир </t>
  </si>
  <si>
    <t xml:space="preserve">2 блюдо </t>
  </si>
  <si>
    <t xml:space="preserve">хлеб </t>
  </si>
  <si>
    <t xml:space="preserve">фрукт </t>
  </si>
  <si>
    <t xml:space="preserve">Каша молочная манная </t>
  </si>
  <si>
    <t xml:space="preserve">Бутерброд с сыром  </t>
  </si>
  <si>
    <t xml:space="preserve">Суп картофельный на костном бульоне </t>
  </si>
  <si>
    <t xml:space="preserve">Курица в соусе с томатом </t>
  </si>
  <si>
    <t xml:space="preserve">Каша гречневая рассыпчатая </t>
  </si>
  <si>
    <t>Хлеб ржано пшеничный</t>
  </si>
  <si>
    <t>Каша молочная пшенная</t>
  </si>
  <si>
    <t xml:space="preserve">Кисель </t>
  </si>
  <si>
    <t xml:space="preserve">Суп картофельный с макаронными изделиями на к/б  </t>
  </si>
  <si>
    <t xml:space="preserve">Биточки из говядины </t>
  </si>
  <si>
    <t xml:space="preserve">Гороховое пюре с маслом сливочным </t>
  </si>
  <si>
    <t xml:space="preserve">Каша Дружба </t>
  </si>
  <si>
    <t xml:space="preserve">Суп картофельный с мясными фрикадельками   </t>
  </si>
  <si>
    <t xml:space="preserve">Жаркое по-домашнему </t>
  </si>
  <si>
    <t xml:space="preserve">Огурец маринованный </t>
  </si>
  <si>
    <t xml:space="preserve">Каша молочная манная  </t>
  </si>
  <si>
    <t xml:space="preserve">Компот из яблок с лимоном </t>
  </si>
  <si>
    <t xml:space="preserve">Бутерброд с сыром </t>
  </si>
  <si>
    <t xml:space="preserve">Рассольник на к\б </t>
  </si>
  <si>
    <t xml:space="preserve">Чай с лимоном </t>
  </si>
  <si>
    <t xml:space="preserve">Салат из свеклы с зеленным горошком </t>
  </si>
  <si>
    <t xml:space="preserve">Каша молочная геркулесовая  </t>
  </si>
  <si>
    <t xml:space="preserve">Компот из сухофруктов </t>
  </si>
  <si>
    <t xml:space="preserve">Бутерброд с маслом </t>
  </si>
  <si>
    <t xml:space="preserve">Яицо куриное </t>
  </si>
  <si>
    <t xml:space="preserve">нарезка </t>
  </si>
  <si>
    <t>яицо</t>
  </si>
  <si>
    <t xml:space="preserve">Борщ из свежей капусты на к\б </t>
  </si>
  <si>
    <t xml:space="preserve">Котлета </t>
  </si>
  <si>
    <t>Овощи порционно/огурец</t>
  </si>
  <si>
    <t xml:space="preserve">Каша молочная рисовая   </t>
  </si>
  <si>
    <t xml:space="preserve">Суп с рыбными консервами </t>
  </si>
  <si>
    <t xml:space="preserve">Каша гречневая рассыпчатая с маслом сл.  </t>
  </si>
  <si>
    <t xml:space="preserve">Птица отварная\голень  </t>
  </si>
  <si>
    <t xml:space="preserve">Каша молочная гречневая    </t>
  </si>
  <si>
    <t xml:space="preserve">Компот с яблоками и лимоном </t>
  </si>
  <si>
    <t>Суп картофельный с горохом на к\б</t>
  </si>
  <si>
    <t xml:space="preserve">Каша "Дружба" </t>
  </si>
  <si>
    <t xml:space="preserve">Суп картофельный на куринном бульоне </t>
  </si>
  <si>
    <t xml:space="preserve">МОУ Озерская средняя школа имени Заслуженного учителя РФ А.Ф.Дворянинова </t>
  </si>
  <si>
    <t xml:space="preserve">Картофельное пюре </t>
  </si>
  <si>
    <t>закуска</t>
  </si>
  <si>
    <t>сладкое</t>
  </si>
  <si>
    <t xml:space="preserve">гор.напиток </t>
  </si>
  <si>
    <t>хлеб.бел.</t>
  </si>
  <si>
    <t xml:space="preserve">хлеб черн. </t>
  </si>
  <si>
    <t xml:space="preserve">закуска </t>
  </si>
  <si>
    <t xml:space="preserve">мандарин </t>
  </si>
  <si>
    <t xml:space="preserve">Кондитерское изделие /печенье </t>
  </si>
  <si>
    <t>Кондитерское изделие /вафли</t>
  </si>
  <si>
    <t xml:space="preserve">Кондитерское изделие/печенье </t>
  </si>
  <si>
    <t>Кондитерское изделие \вафли</t>
  </si>
  <si>
    <t xml:space="preserve">Кондитерское изделие \вафли  </t>
  </si>
  <si>
    <t xml:space="preserve">Овощи порционно\огурец </t>
  </si>
  <si>
    <t xml:space="preserve">фрукт 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</si>
</sst>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1" fontId="0" fillId="4" borderId="25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4" xfId="0" applyFont="1" applyBorder="1"/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4" xfId="0" applyFont="1" applyBorder="1"/>
    <xf numFmtId="0" fontId="16" fillId="0" borderId="1" xfId="0" applyFont="1" applyBorder="1"/>
    <xf numFmtId="0" fontId="16" fillId="0" borderId="6" xfId="0" applyFont="1" applyBorder="1"/>
    <xf numFmtId="0" fontId="16" fillId="0" borderId="2" xfId="0" applyFont="1" applyBorder="1"/>
    <xf numFmtId="0" fontId="17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4" xfId="0" applyFont="1" applyBorder="1"/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4" borderId="1" xfId="0" applyFont="1" applyFill="1" applyBorder="1" applyAlignment="1" applyProtection="1">
      <alignment wrapText="1"/>
      <protection locked="0"/>
    </xf>
    <xf numFmtId="1" fontId="16" fillId="4" borderId="1" xfId="0" applyNumberFormat="1" applyFont="1" applyFill="1" applyBorder="1" applyAlignment="1" applyProtection="1">
      <alignment horizontal="right"/>
      <protection locked="0"/>
    </xf>
    <xf numFmtId="1" fontId="16" fillId="4" borderId="2" xfId="0" applyNumberFormat="1" applyFont="1" applyFill="1" applyBorder="1" applyProtection="1">
      <protection locked="0"/>
    </xf>
    <xf numFmtId="1" fontId="16" fillId="4" borderId="1" xfId="0" applyNumberFormat="1" applyFont="1" applyFill="1" applyBorder="1" applyProtection="1">
      <protection locked="0"/>
    </xf>
    <xf numFmtId="1" fontId="16" fillId="4" borderId="15" xfId="0" applyNumberFormat="1" applyFont="1" applyFill="1" applyBorder="1" applyProtection="1">
      <protection locked="0"/>
    </xf>
    <xf numFmtId="0" fontId="16" fillId="4" borderId="1" xfId="0" applyFont="1" applyFill="1" applyBorder="1" applyProtection="1">
      <protection locked="0"/>
    </xf>
    <xf numFmtId="2" fontId="16" fillId="4" borderId="1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/>
    </xf>
    <xf numFmtId="0" fontId="16" fillId="4" borderId="2" xfId="0" applyFont="1" applyFill="1" applyBorder="1" applyAlignment="1" applyProtection="1">
      <alignment wrapText="1"/>
      <protection locked="0"/>
    </xf>
    <xf numFmtId="1" fontId="16" fillId="4" borderId="17" xfId="0" applyNumberFormat="1" applyFont="1" applyFill="1" applyBorder="1" applyProtection="1">
      <protection locked="0"/>
    </xf>
    <xf numFmtId="0" fontId="16" fillId="4" borderId="2" xfId="0" applyFont="1" applyFill="1" applyBorder="1" applyProtection="1">
      <protection locked="0"/>
    </xf>
    <xf numFmtId="2" fontId="16" fillId="4" borderId="2" xfId="0" applyNumberFormat="1" applyFont="1" applyFill="1" applyBorder="1" applyProtection="1">
      <protection locked="0"/>
    </xf>
    <xf numFmtId="0" fontId="16" fillId="4" borderId="3" xfId="0" applyFont="1" applyFill="1" applyBorder="1" applyAlignment="1" applyProtection="1">
      <alignment wrapText="1"/>
      <protection locked="0"/>
    </xf>
    <xf numFmtId="1" fontId="16" fillId="4" borderId="3" xfId="0" applyNumberFormat="1" applyFont="1" applyFill="1" applyBorder="1" applyProtection="1">
      <protection locked="0"/>
    </xf>
    <xf numFmtId="1" fontId="16" fillId="4" borderId="23" xfId="0" applyNumberFormat="1" applyFont="1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2" fontId="16" fillId="4" borderId="3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16" fillId="4" borderId="2" xfId="0" applyNumberFormat="1" applyFont="1" applyFill="1" applyBorder="1" applyAlignment="1" applyProtection="1">
      <alignment horizontal="right"/>
      <protection locked="0"/>
    </xf>
    <xf numFmtId="1" fontId="16" fillId="4" borderId="17" xfId="0" applyNumberFormat="1" applyFont="1" applyFill="1" applyBorder="1" applyAlignment="1" applyProtection="1">
      <alignment horizontal="right"/>
      <protection locked="0"/>
    </xf>
    <xf numFmtId="0" fontId="16" fillId="4" borderId="5" xfId="0" applyFont="1" applyFill="1" applyBorder="1" applyAlignment="1" applyProtection="1">
      <alignment wrapText="1"/>
      <protection locked="0"/>
    </xf>
    <xf numFmtId="1" fontId="16" fillId="4" borderId="5" xfId="0" applyNumberFormat="1" applyFont="1" applyFill="1" applyBorder="1" applyProtection="1">
      <protection locked="0"/>
    </xf>
    <xf numFmtId="1" fontId="16" fillId="4" borderId="25" xfId="0" applyNumberFormat="1" applyFont="1" applyFill="1" applyBorder="1" applyProtection="1">
      <protection locked="0"/>
    </xf>
    <xf numFmtId="0" fontId="16" fillId="4" borderId="5" xfId="0" applyFont="1" applyFill="1" applyBorder="1" applyProtection="1">
      <protection locked="0"/>
    </xf>
    <xf numFmtId="2" fontId="16" fillId="4" borderId="5" xfId="0" applyNumberFormat="1" applyFont="1" applyFill="1" applyBorder="1" applyProtection="1">
      <protection locked="0"/>
    </xf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6" fillId="0" borderId="2" xfId="0" applyFont="1" applyFill="1" applyBorder="1" applyProtection="1">
      <protection locked="0"/>
    </xf>
    <xf numFmtId="0" fontId="16" fillId="0" borderId="2" xfId="0" applyFont="1" applyFill="1" applyBorder="1"/>
    <xf numFmtId="0" fontId="20" fillId="2" borderId="17" xfId="0" applyFont="1" applyFill="1" applyBorder="1" applyAlignment="1" applyProtection="1">
      <alignment horizontal="right" vertical="top" wrapText="1"/>
      <protection locked="0"/>
    </xf>
    <xf numFmtId="0" fontId="20" fillId="0" borderId="19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/>
    <xf numFmtId="0" fontId="21" fillId="0" borderId="2" xfId="0" applyFont="1" applyBorder="1"/>
    <xf numFmtId="0" fontId="21" fillId="4" borderId="2" xfId="0" applyFont="1" applyFill="1" applyBorder="1" applyAlignment="1" applyProtection="1">
      <alignment wrapText="1"/>
      <protection locked="0"/>
    </xf>
    <xf numFmtId="1" fontId="21" fillId="4" borderId="2" xfId="0" applyNumberFormat="1" applyFont="1" applyFill="1" applyBorder="1" applyAlignment="1" applyProtection="1">
      <alignment horizontal="right"/>
      <protection locked="0"/>
    </xf>
    <xf numFmtId="1" fontId="21" fillId="4" borderId="2" xfId="0" applyNumberFormat="1" applyFont="1" applyFill="1" applyBorder="1" applyProtection="1">
      <protection locked="0"/>
    </xf>
    <xf numFmtId="1" fontId="21" fillId="4" borderId="17" xfId="0" applyNumberFormat="1" applyFont="1" applyFill="1" applyBorder="1" applyProtection="1">
      <protection locked="0"/>
    </xf>
    <xf numFmtId="2" fontId="21" fillId="4" borderId="2" xfId="0" applyNumberFormat="1" applyFont="1" applyFill="1" applyBorder="1" applyProtection="1">
      <protection locked="0"/>
    </xf>
    <xf numFmtId="0" fontId="20" fillId="0" borderId="1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6" xfId="0" applyFont="1" applyBorder="1"/>
    <xf numFmtId="1" fontId="21" fillId="4" borderId="17" xfId="0" applyNumberFormat="1" applyFont="1" applyFill="1" applyBorder="1" applyAlignment="1" applyProtection="1">
      <alignment horizontal="right"/>
      <protection locked="0"/>
    </xf>
    <xf numFmtId="0" fontId="21" fillId="4" borderId="2" xfId="0" applyFont="1" applyFill="1" applyBorder="1" applyProtection="1">
      <protection locked="0"/>
    </xf>
    <xf numFmtId="0" fontId="21" fillId="4" borderId="5" xfId="0" applyFont="1" applyFill="1" applyBorder="1" applyAlignment="1" applyProtection="1">
      <alignment wrapText="1"/>
      <protection locked="0"/>
    </xf>
    <xf numFmtId="1" fontId="21" fillId="4" borderId="5" xfId="0" applyNumberFormat="1" applyFont="1" applyFill="1" applyBorder="1" applyProtection="1">
      <protection locked="0"/>
    </xf>
    <xf numFmtId="1" fontId="21" fillId="4" borderId="25" xfId="0" applyNumberFormat="1" applyFont="1" applyFill="1" applyBorder="1" applyProtection="1">
      <protection locked="0"/>
    </xf>
    <xf numFmtId="0" fontId="21" fillId="4" borderId="5" xfId="0" applyFont="1" applyFill="1" applyBorder="1" applyProtection="1">
      <protection locked="0"/>
    </xf>
    <xf numFmtId="2" fontId="21" fillId="4" borderId="5" xfId="0" applyNumberFormat="1" applyFont="1" applyFill="1" applyBorder="1" applyProtection="1">
      <protection locked="0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4" xfId="0" applyFont="1" applyBorder="1"/>
    <xf numFmtId="0" fontId="22" fillId="0" borderId="2" xfId="0" applyFont="1" applyBorder="1" applyAlignment="1" applyProtection="1">
      <alignment horizontal="right"/>
      <protection locked="0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center"/>
    </xf>
    <xf numFmtId="0" fontId="21" fillId="0" borderId="14" xfId="0" applyFont="1" applyBorder="1"/>
    <xf numFmtId="0" fontId="21" fillId="0" borderId="1" xfId="0" applyFont="1" applyFill="1" applyBorder="1"/>
    <xf numFmtId="0" fontId="21" fillId="4" borderId="1" xfId="0" applyFont="1" applyFill="1" applyBorder="1" applyAlignment="1" applyProtection="1">
      <alignment wrapText="1"/>
      <protection locked="0"/>
    </xf>
    <xf numFmtId="1" fontId="21" fillId="4" borderId="1" xfId="0" applyNumberFormat="1" applyFont="1" applyFill="1" applyBorder="1" applyAlignment="1" applyProtection="1">
      <alignment horizontal="right"/>
      <protection locked="0"/>
    </xf>
    <xf numFmtId="1" fontId="21" fillId="4" borderId="1" xfId="0" applyNumberFormat="1" applyFont="1" applyFill="1" applyBorder="1" applyProtection="1">
      <protection locked="0"/>
    </xf>
    <xf numFmtId="1" fontId="21" fillId="4" borderId="15" xfId="0" applyNumberFormat="1" applyFont="1" applyFill="1" applyBorder="1" applyProtection="1">
      <protection locked="0"/>
    </xf>
    <xf numFmtId="0" fontId="21" fillId="4" borderId="1" xfId="0" applyFont="1" applyFill="1" applyBorder="1" applyProtection="1">
      <protection locked="0"/>
    </xf>
    <xf numFmtId="2" fontId="21" fillId="4" borderId="1" xfId="0" applyNumberFormat="1" applyFont="1" applyFill="1" applyBorder="1" applyProtection="1">
      <protection locked="0"/>
    </xf>
    <xf numFmtId="0" fontId="21" fillId="0" borderId="2" xfId="0" applyFont="1" applyFill="1" applyBorder="1"/>
    <xf numFmtId="0" fontId="21" fillId="4" borderId="3" xfId="0" applyFont="1" applyFill="1" applyBorder="1" applyAlignment="1" applyProtection="1">
      <alignment wrapText="1"/>
      <protection locked="0"/>
    </xf>
    <xf numFmtId="1" fontId="21" fillId="4" borderId="3" xfId="0" applyNumberFormat="1" applyFont="1" applyFill="1" applyBorder="1" applyProtection="1">
      <protection locked="0"/>
    </xf>
    <xf numFmtId="1" fontId="21" fillId="4" borderId="23" xfId="0" applyNumberFormat="1" applyFont="1" applyFill="1" applyBorder="1" applyProtection="1">
      <protection locked="0"/>
    </xf>
    <xf numFmtId="0" fontId="21" fillId="4" borderId="3" xfId="0" applyFont="1" applyFill="1" applyBorder="1" applyProtection="1">
      <protection locked="0"/>
    </xf>
    <xf numFmtId="2" fontId="21" fillId="4" borderId="3" xfId="0" applyNumberFormat="1" applyFont="1" applyFill="1" applyBorder="1" applyProtection="1">
      <protection locked="0"/>
    </xf>
    <xf numFmtId="0" fontId="20" fillId="0" borderId="13" xfId="0" applyNumberFormat="1" applyFont="1" applyBorder="1" applyAlignment="1">
      <alignment horizontal="center"/>
    </xf>
    <xf numFmtId="0" fontId="2" fillId="0" borderId="2" xfId="0" applyFont="1" applyBorder="1"/>
    <xf numFmtId="0" fontId="20" fillId="0" borderId="6" xfId="0" applyFont="1" applyBorder="1" applyAlignment="1">
      <alignment horizontal="center"/>
    </xf>
    <xf numFmtId="0" fontId="21" fillId="0" borderId="1" xfId="0" applyFont="1" applyBorder="1"/>
    <xf numFmtId="0" fontId="20" fillId="0" borderId="4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9" xfId="0" applyFont="1" applyBorder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0" fillId="5" borderId="7" xfId="0" applyFont="1" applyFill="1" applyBorder="1" applyAlignment="1">
      <alignment horizontal="center"/>
    </xf>
    <xf numFmtId="0" fontId="1" fillId="0" borderId="4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2" borderId="26" xfId="0" applyFont="1" applyFill="1" applyBorder="1" applyAlignment="1" applyProtection="1">
      <alignment horizontal="center" wrapText="1"/>
      <protection locked="0"/>
    </xf>
    <xf numFmtId="0" fontId="4" fillId="2" borderId="27" xfId="0" applyFont="1" applyFill="1" applyBorder="1" applyAlignment="1" applyProtection="1">
      <alignment horizontal="center" wrapText="1"/>
      <protection locked="0"/>
    </xf>
    <xf numFmtId="0" fontId="4" fillId="2" borderId="28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5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zoomScale="90" zoomScaleNormal="9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C61" sqref="C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6" customHeight="1">
      <c r="A1" s="1" t="s">
        <v>7</v>
      </c>
      <c r="C1" s="195" t="s">
        <v>109</v>
      </c>
      <c r="D1" s="196"/>
      <c r="E1" s="197"/>
      <c r="F1" s="11" t="s">
        <v>16</v>
      </c>
      <c r="G1" s="2" t="s">
        <v>17</v>
      </c>
      <c r="H1" s="198" t="s">
        <v>39</v>
      </c>
      <c r="I1" s="198"/>
      <c r="J1" s="198"/>
      <c r="K1" s="198"/>
    </row>
    <row r="2" spans="1:12" ht="18">
      <c r="A2" s="28" t="s">
        <v>6</v>
      </c>
      <c r="C2" s="2"/>
      <c r="G2" s="2" t="s">
        <v>18</v>
      </c>
      <c r="H2" s="198" t="s">
        <v>40</v>
      </c>
      <c r="I2" s="198"/>
      <c r="J2" s="198"/>
      <c r="K2" s="198"/>
    </row>
    <row r="3" spans="1:12" ht="17.25" customHeight="1">
      <c r="A3" s="4" t="s">
        <v>8</v>
      </c>
      <c r="C3" s="2"/>
      <c r="D3" s="3"/>
      <c r="E3" s="31" t="s">
        <v>9</v>
      </c>
      <c r="G3" s="2" t="s">
        <v>19</v>
      </c>
      <c r="H3" s="38">
        <v>3</v>
      </c>
      <c r="I3" s="38">
        <v>2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33</v>
      </c>
    </row>
    <row r="6" spans="1:12" ht="15.75" thickBot="1">
      <c r="A6" s="17">
        <v>1</v>
      </c>
      <c r="B6" s="18">
        <v>1</v>
      </c>
      <c r="C6" s="19" t="s">
        <v>20</v>
      </c>
      <c r="D6" s="5" t="s">
        <v>21</v>
      </c>
      <c r="E6" s="41" t="s">
        <v>41</v>
      </c>
      <c r="F6" s="44">
        <v>200</v>
      </c>
      <c r="G6" s="46">
        <v>6.2</v>
      </c>
      <c r="H6" s="44">
        <v>11.7</v>
      </c>
      <c r="I6" s="47">
        <v>36.6</v>
      </c>
      <c r="J6" s="44">
        <v>276</v>
      </c>
      <c r="K6" s="50">
        <v>253</v>
      </c>
      <c r="L6" s="54">
        <v>21.47</v>
      </c>
    </row>
    <row r="7" spans="1:12" ht="15.75" thickBot="1">
      <c r="A7" s="20"/>
      <c r="B7" s="13"/>
      <c r="C7" s="10"/>
      <c r="D7" s="6" t="s">
        <v>22</v>
      </c>
      <c r="E7" s="42" t="s">
        <v>42</v>
      </c>
      <c r="F7" s="45">
        <v>200</v>
      </c>
      <c r="G7" s="46">
        <v>3.8</v>
      </c>
      <c r="H7" s="46">
        <v>0.7</v>
      </c>
      <c r="I7" s="48">
        <v>31.7</v>
      </c>
      <c r="J7" s="45">
        <v>186</v>
      </c>
      <c r="K7" s="51">
        <v>497</v>
      </c>
      <c r="L7" s="55">
        <v>11.84</v>
      </c>
    </row>
    <row r="8" spans="1:12" ht="15.75" thickBot="1">
      <c r="A8" s="20"/>
      <c r="B8" s="13"/>
      <c r="C8" s="10"/>
      <c r="D8" s="6" t="s">
        <v>23</v>
      </c>
      <c r="E8" s="42" t="s">
        <v>43</v>
      </c>
      <c r="F8" s="45">
        <v>50</v>
      </c>
      <c r="G8" s="46">
        <v>17.7</v>
      </c>
      <c r="H8" s="45">
        <v>4</v>
      </c>
      <c r="I8" s="48">
        <v>96.5</v>
      </c>
      <c r="J8" s="45">
        <v>200</v>
      </c>
      <c r="K8" s="51">
        <v>94</v>
      </c>
      <c r="L8" s="55">
        <v>13.04</v>
      </c>
    </row>
    <row r="9" spans="1:12" ht="15">
      <c r="A9" s="20"/>
      <c r="B9" s="13"/>
      <c r="C9" s="10"/>
      <c r="D9" s="179" t="s">
        <v>58</v>
      </c>
      <c r="E9" s="193" t="s">
        <v>119</v>
      </c>
      <c r="F9" s="45">
        <v>25</v>
      </c>
      <c r="G9" s="45">
        <v>1.85</v>
      </c>
      <c r="H9" s="45">
        <v>1.1499999999999999</v>
      </c>
      <c r="I9" s="48">
        <v>16.25</v>
      </c>
      <c r="J9" s="45">
        <v>92</v>
      </c>
      <c r="K9" s="51">
        <v>589</v>
      </c>
      <c r="L9" s="55">
        <v>7.25</v>
      </c>
    </row>
    <row r="10" spans="1:12" ht="15.75" thickBot="1">
      <c r="A10" s="20"/>
      <c r="B10" s="13"/>
      <c r="C10" s="10"/>
      <c r="D10" s="6" t="s">
        <v>44</v>
      </c>
      <c r="E10" s="43" t="s">
        <v>45</v>
      </c>
      <c r="F10" s="46">
        <v>40</v>
      </c>
      <c r="G10" s="46">
        <v>0.4</v>
      </c>
      <c r="H10" s="46">
        <v>0.4</v>
      </c>
      <c r="I10" s="49">
        <v>9.8000000000000007</v>
      </c>
      <c r="J10" s="46">
        <v>80</v>
      </c>
      <c r="K10" s="52">
        <v>112</v>
      </c>
      <c r="L10" s="56">
        <v>6.94</v>
      </c>
    </row>
    <row r="11" spans="1:12" ht="15">
      <c r="A11" s="20"/>
      <c r="B11" s="13"/>
      <c r="C11" s="10"/>
      <c r="D11" s="57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20"/>
      <c r="B12" s="13"/>
      <c r="C12" s="10"/>
      <c r="D12" s="57"/>
      <c r="E12" s="32"/>
      <c r="F12" s="53"/>
      <c r="G12" s="33"/>
      <c r="H12" s="33"/>
      <c r="I12" s="33"/>
      <c r="J12" s="33"/>
      <c r="K12" s="34"/>
      <c r="L12" s="33"/>
    </row>
    <row r="13" spans="1:12" ht="15">
      <c r="A13" s="21"/>
      <c r="B13" s="14"/>
      <c r="C13" s="7"/>
      <c r="D13" s="15" t="s">
        <v>31</v>
      </c>
      <c r="E13" s="8"/>
      <c r="F13" s="16">
        <f>SUM(F6:F12)</f>
        <v>515</v>
      </c>
      <c r="G13" s="16">
        <f t="shared" ref="G13:J13" si="0">SUM(G6:G12)</f>
        <v>29.95</v>
      </c>
      <c r="H13" s="16">
        <f t="shared" si="0"/>
        <v>17.949999999999996</v>
      </c>
      <c r="I13" s="16">
        <f t="shared" si="0"/>
        <v>190.85000000000002</v>
      </c>
      <c r="J13" s="16">
        <f t="shared" si="0"/>
        <v>834</v>
      </c>
      <c r="K13" s="22"/>
      <c r="L13" s="16">
        <f t="shared" ref="L13" si="1">SUM(L6:L12)</f>
        <v>60.54</v>
      </c>
    </row>
    <row r="14" spans="1:12" ht="15">
      <c r="A14" s="23">
        <f>A6</f>
        <v>1</v>
      </c>
      <c r="B14" s="12">
        <f>B6</f>
        <v>1</v>
      </c>
      <c r="C14" s="9" t="s">
        <v>25</v>
      </c>
      <c r="D14" s="192" t="s">
        <v>111</v>
      </c>
      <c r="E14" s="42" t="s">
        <v>46</v>
      </c>
      <c r="F14" s="61">
        <v>60</v>
      </c>
      <c r="G14" s="61">
        <v>0.56000000000000005</v>
      </c>
      <c r="H14" s="61">
        <v>2.25</v>
      </c>
      <c r="I14" s="63">
        <v>1.8</v>
      </c>
      <c r="J14" s="61">
        <v>32</v>
      </c>
      <c r="K14" s="42">
        <v>15</v>
      </c>
      <c r="L14" s="65">
        <v>12.86</v>
      </c>
    </row>
    <row r="15" spans="1:12" ht="15">
      <c r="A15" s="20"/>
      <c r="B15" s="13"/>
      <c r="C15" s="10"/>
      <c r="D15" s="6" t="s">
        <v>26</v>
      </c>
      <c r="E15" s="42" t="s">
        <v>47</v>
      </c>
      <c r="F15" s="45">
        <v>250</v>
      </c>
      <c r="G15" s="45">
        <v>22</v>
      </c>
      <c r="H15" s="45">
        <v>15.4</v>
      </c>
      <c r="I15" s="48">
        <v>38.6</v>
      </c>
      <c r="J15" s="45">
        <v>300</v>
      </c>
      <c r="K15" s="42">
        <v>124</v>
      </c>
      <c r="L15" s="55">
        <v>28.61</v>
      </c>
    </row>
    <row r="16" spans="1:12" ht="15">
      <c r="A16" s="20"/>
      <c r="B16" s="13"/>
      <c r="C16" s="10"/>
      <c r="D16" s="6" t="s">
        <v>27</v>
      </c>
      <c r="E16" s="42" t="s">
        <v>48</v>
      </c>
      <c r="F16" s="45">
        <v>100</v>
      </c>
      <c r="G16" s="45">
        <v>13.73</v>
      </c>
      <c r="H16" s="45">
        <v>14.62</v>
      </c>
      <c r="I16" s="48">
        <v>2.8</v>
      </c>
      <c r="J16" s="45">
        <v>189</v>
      </c>
      <c r="K16" s="42">
        <v>307</v>
      </c>
      <c r="L16" s="55">
        <v>27.88</v>
      </c>
    </row>
    <row r="17" spans="1:12" ht="15">
      <c r="A17" s="20"/>
      <c r="B17" s="13"/>
      <c r="C17" s="10"/>
      <c r="D17" s="6" t="s">
        <v>28</v>
      </c>
      <c r="E17" s="42" t="s">
        <v>49</v>
      </c>
      <c r="F17" s="45">
        <v>150</v>
      </c>
      <c r="G17" s="45">
        <v>6.8</v>
      </c>
      <c r="H17" s="45">
        <v>0.8</v>
      </c>
      <c r="I17" s="48">
        <v>34.6</v>
      </c>
      <c r="J17" s="45">
        <v>173</v>
      </c>
      <c r="K17" s="42">
        <v>291</v>
      </c>
      <c r="L17" s="55">
        <v>12.48</v>
      </c>
    </row>
    <row r="18" spans="1:12" ht="15">
      <c r="A18" s="20"/>
      <c r="B18" s="13"/>
      <c r="C18" s="10"/>
      <c r="D18" s="6" t="s">
        <v>58</v>
      </c>
      <c r="E18" s="60" t="s">
        <v>52</v>
      </c>
      <c r="F18" s="62">
        <v>200</v>
      </c>
      <c r="G18" s="62">
        <v>2.8</v>
      </c>
      <c r="H18" s="62">
        <v>0</v>
      </c>
      <c r="I18" s="64">
        <v>49</v>
      </c>
      <c r="J18" s="62">
        <v>208</v>
      </c>
      <c r="K18" s="58">
        <v>518</v>
      </c>
      <c r="L18" s="66">
        <v>18.98</v>
      </c>
    </row>
    <row r="19" spans="1:12" ht="15">
      <c r="A19" s="20"/>
      <c r="B19" s="13"/>
      <c r="C19" s="10"/>
      <c r="D19" s="6" t="s">
        <v>29</v>
      </c>
      <c r="E19" s="42" t="s">
        <v>50</v>
      </c>
      <c r="F19" s="45">
        <v>40</v>
      </c>
      <c r="G19" s="45" t="s">
        <v>53</v>
      </c>
      <c r="H19" s="45" t="s">
        <v>54</v>
      </c>
      <c r="I19" s="48">
        <v>71</v>
      </c>
      <c r="J19" s="45">
        <v>120</v>
      </c>
      <c r="K19" s="42">
        <v>108</v>
      </c>
      <c r="L19" s="55">
        <v>3.2</v>
      </c>
    </row>
    <row r="20" spans="1:12" ht="15">
      <c r="A20" s="20"/>
      <c r="B20" s="13"/>
      <c r="C20" s="10"/>
      <c r="D20" s="6" t="s">
        <v>30</v>
      </c>
      <c r="E20" s="42" t="s">
        <v>51</v>
      </c>
      <c r="F20" s="45">
        <v>40</v>
      </c>
      <c r="G20" s="45">
        <v>3.3</v>
      </c>
      <c r="H20" s="45">
        <v>0.6</v>
      </c>
      <c r="I20" s="48">
        <v>16.5</v>
      </c>
      <c r="J20" s="45">
        <v>90</v>
      </c>
      <c r="K20" s="51">
        <v>110</v>
      </c>
      <c r="L20" s="55">
        <v>3.2</v>
      </c>
    </row>
    <row r="21" spans="1:12" ht="15">
      <c r="A21" s="20"/>
      <c r="B21" s="13"/>
      <c r="C21" s="10"/>
      <c r="D21" s="59"/>
      <c r="E21" s="60"/>
      <c r="F21" s="62"/>
      <c r="G21" s="62"/>
      <c r="H21" s="62"/>
      <c r="I21" s="64"/>
      <c r="J21" s="62"/>
      <c r="K21" s="58"/>
      <c r="L21" s="66"/>
    </row>
    <row r="22" spans="1:12" ht="15">
      <c r="A22" s="21"/>
      <c r="B22" s="14"/>
      <c r="C22" s="7"/>
      <c r="D22" s="15" t="s">
        <v>31</v>
      </c>
      <c r="E22" s="8"/>
      <c r="F22" s="16">
        <f>SUM(F14:F21)</f>
        <v>840</v>
      </c>
      <c r="G22" s="16">
        <f>SUM(G14:G21)</f>
        <v>49.189999999999991</v>
      </c>
      <c r="H22" s="16">
        <f>SUM(H14:H21)</f>
        <v>33.669999999999995</v>
      </c>
      <c r="I22" s="16">
        <f>SUM(I14:I21)</f>
        <v>214.3</v>
      </c>
      <c r="J22" s="16">
        <f>SUM(J14:J21)</f>
        <v>1112</v>
      </c>
      <c r="K22" s="22"/>
      <c r="L22" s="16">
        <f>SUM(L14:L21)</f>
        <v>107.21000000000001</v>
      </c>
    </row>
    <row r="23" spans="1:12" ht="15.75" thickBot="1">
      <c r="A23" s="24">
        <f>A6</f>
        <v>1</v>
      </c>
      <c r="B23" s="25">
        <f>B6</f>
        <v>1</v>
      </c>
      <c r="C23" s="203" t="s">
        <v>4</v>
      </c>
      <c r="D23" s="204"/>
      <c r="E23" s="26"/>
      <c r="F23" s="27">
        <f>F13+F22</f>
        <v>1355</v>
      </c>
      <c r="G23" s="27">
        <f>G13+G22</f>
        <v>79.139999999999986</v>
      </c>
      <c r="H23" s="27">
        <f>H13+H22</f>
        <v>51.61999999999999</v>
      </c>
      <c r="I23" s="27">
        <f>I13+I22</f>
        <v>405.15000000000003</v>
      </c>
      <c r="J23" s="27">
        <f>J13+J22</f>
        <v>1946</v>
      </c>
      <c r="K23" s="27"/>
      <c r="L23" s="27">
        <f>L13+L22</f>
        <v>167.75</v>
      </c>
    </row>
    <row r="24" spans="1:12" ht="15">
      <c r="A24" s="79">
        <v>1</v>
      </c>
      <c r="B24" s="80">
        <v>2</v>
      </c>
      <c r="C24" s="81" t="s">
        <v>20</v>
      </c>
      <c r="D24" s="82" t="s">
        <v>21</v>
      </c>
      <c r="E24" s="41" t="s">
        <v>55</v>
      </c>
      <c r="F24" s="70">
        <v>200</v>
      </c>
      <c r="G24" s="71">
        <v>7.23</v>
      </c>
      <c r="H24" s="70">
        <v>9.81</v>
      </c>
      <c r="I24" s="73">
        <v>28.8</v>
      </c>
      <c r="J24" s="70">
        <v>225</v>
      </c>
      <c r="K24" s="50">
        <v>247</v>
      </c>
      <c r="L24" s="76">
        <v>19.87</v>
      </c>
    </row>
    <row r="25" spans="1:12" ht="15">
      <c r="A25" s="79"/>
      <c r="B25" s="80"/>
      <c r="C25" s="83"/>
      <c r="D25" s="130" t="s">
        <v>22</v>
      </c>
      <c r="E25" s="42" t="s">
        <v>56</v>
      </c>
      <c r="F25" s="71">
        <v>200</v>
      </c>
      <c r="G25" s="71">
        <v>0.5</v>
      </c>
      <c r="H25" s="71">
        <v>1</v>
      </c>
      <c r="I25" s="74">
        <v>27</v>
      </c>
      <c r="J25" s="71">
        <v>79</v>
      </c>
      <c r="K25" s="51">
        <v>501</v>
      </c>
      <c r="L25" s="77">
        <v>12.07</v>
      </c>
    </row>
    <row r="26" spans="1:12" ht="15">
      <c r="A26" s="79"/>
      <c r="B26" s="80"/>
      <c r="C26" s="83"/>
      <c r="D26" s="84" t="s">
        <v>23</v>
      </c>
      <c r="E26" s="42" t="s">
        <v>43</v>
      </c>
      <c r="F26" s="45">
        <v>50</v>
      </c>
      <c r="G26" s="71">
        <v>3.9</v>
      </c>
      <c r="H26" s="71">
        <v>0.1</v>
      </c>
      <c r="I26" s="74">
        <v>7.4</v>
      </c>
      <c r="J26" s="71">
        <v>123</v>
      </c>
      <c r="K26" s="51">
        <v>94</v>
      </c>
      <c r="L26" s="77">
        <v>13.04</v>
      </c>
    </row>
    <row r="27" spans="1:12" ht="15">
      <c r="A27" s="79"/>
      <c r="B27" s="80"/>
      <c r="C27" s="83"/>
      <c r="D27" s="84" t="s">
        <v>111</v>
      </c>
      <c r="E27" s="42" t="s">
        <v>57</v>
      </c>
      <c r="F27" s="71">
        <v>15</v>
      </c>
      <c r="G27" s="71">
        <v>3.48</v>
      </c>
      <c r="H27" s="71">
        <v>4.43</v>
      </c>
      <c r="I27" s="74">
        <v>0</v>
      </c>
      <c r="J27" s="71">
        <v>54.6</v>
      </c>
      <c r="K27" s="51">
        <v>42</v>
      </c>
      <c r="L27" s="77">
        <v>6.44</v>
      </c>
    </row>
    <row r="28" spans="1:12" ht="15.75" thickBot="1">
      <c r="A28" s="79"/>
      <c r="B28" s="80"/>
      <c r="C28" s="83"/>
      <c r="D28" s="84" t="s">
        <v>58</v>
      </c>
      <c r="E28" s="194" t="s">
        <v>120</v>
      </c>
      <c r="F28" s="72">
        <v>40</v>
      </c>
      <c r="G28" s="72">
        <v>1.85</v>
      </c>
      <c r="H28" s="72">
        <v>1.1499999999999999</v>
      </c>
      <c r="I28" s="75">
        <v>16.25</v>
      </c>
      <c r="J28" s="72">
        <v>92</v>
      </c>
      <c r="K28" s="52">
        <v>589</v>
      </c>
      <c r="L28" s="78">
        <v>9.1199999999999992</v>
      </c>
    </row>
    <row r="29" spans="1:12" ht="15">
      <c r="A29" s="67"/>
      <c r="B29" s="68"/>
      <c r="C29" s="69"/>
      <c r="D29" s="85" t="s">
        <v>31</v>
      </c>
      <c r="E29" s="86"/>
      <c r="F29" s="87">
        <f>SUM(F24:F28)</f>
        <v>505</v>
      </c>
      <c r="G29" s="87">
        <f>SUM(G24:G28)</f>
        <v>16.96</v>
      </c>
      <c r="H29" s="87">
        <f>SUM(H24:H28)</f>
        <v>16.489999999999998</v>
      </c>
      <c r="I29" s="87">
        <f>SUM(I24:I28)</f>
        <v>79.449999999999989</v>
      </c>
      <c r="J29" s="87">
        <f>SUM(J24:J28)</f>
        <v>573.6</v>
      </c>
      <c r="K29" s="88"/>
      <c r="L29" s="87">
        <f>SUM(L24:L28)</f>
        <v>60.54</v>
      </c>
    </row>
    <row r="30" spans="1:12" ht="15">
      <c r="A30" s="92">
        <f>A24</f>
        <v>1</v>
      </c>
      <c r="B30" s="92">
        <f>B24</f>
        <v>2</v>
      </c>
      <c r="C30" s="93" t="s">
        <v>25</v>
      </c>
      <c r="D30" s="84" t="s">
        <v>111</v>
      </c>
      <c r="E30" s="42" t="s">
        <v>90</v>
      </c>
      <c r="F30" s="71">
        <v>60</v>
      </c>
      <c r="G30" s="71">
        <v>1</v>
      </c>
      <c r="H30" s="71">
        <v>3</v>
      </c>
      <c r="I30" s="74">
        <v>5</v>
      </c>
      <c r="J30" s="71">
        <v>46</v>
      </c>
      <c r="K30" s="42">
        <v>81</v>
      </c>
      <c r="L30" s="77">
        <v>14.1</v>
      </c>
    </row>
    <row r="31" spans="1:12" ht="15">
      <c r="A31" s="79"/>
      <c r="B31" s="80"/>
      <c r="C31" s="83"/>
      <c r="D31" s="84" t="s">
        <v>65</v>
      </c>
      <c r="E31" s="42" t="s">
        <v>59</v>
      </c>
      <c r="F31" s="71">
        <v>250</v>
      </c>
      <c r="G31" s="71">
        <v>1.6</v>
      </c>
      <c r="H31" s="71">
        <v>5.07</v>
      </c>
      <c r="I31" s="74">
        <v>17.5</v>
      </c>
      <c r="J31" s="71">
        <v>120.25</v>
      </c>
      <c r="K31" s="42">
        <v>155</v>
      </c>
      <c r="L31" s="77">
        <v>25.7</v>
      </c>
    </row>
    <row r="32" spans="1:12" ht="15">
      <c r="A32" s="79"/>
      <c r="B32" s="80"/>
      <c r="C32" s="83"/>
      <c r="D32" s="84" t="s">
        <v>67</v>
      </c>
      <c r="E32" s="42" t="s">
        <v>60</v>
      </c>
      <c r="F32" s="71">
        <v>70</v>
      </c>
      <c r="G32" s="71">
        <v>17.3</v>
      </c>
      <c r="H32" s="71">
        <v>10.7</v>
      </c>
      <c r="I32" s="74">
        <v>8.3000000000000007</v>
      </c>
      <c r="J32" s="71">
        <v>125</v>
      </c>
      <c r="K32" s="42">
        <v>332</v>
      </c>
      <c r="L32" s="77">
        <v>22.62</v>
      </c>
    </row>
    <row r="33" spans="1:12" ht="15">
      <c r="A33" s="79"/>
      <c r="B33" s="80"/>
      <c r="C33" s="83"/>
      <c r="D33" s="84" t="s">
        <v>66</v>
      </c>
      <c r="E33" s="42" t="s">
        <v>61</v>
      </c>
      <c r="F33" s="71">
        <v>150</v>
      </c>
      <c r="G33" s="71">
        <v>7.2</v>
      </c>
      <c r="H33" s="71">
        <v>9.8000000000000007</v>
      </c>
      <c r="I33" s="74">
        <v>53.9</v>
      </c>
      <c r="J33" s="71">
        <v>163</v>
      </c>
      <c r="K33" s="42">
        <v>429</v>
      </c>
      <c r="L33" s="77">
        <v>13.58</v>
      </c>
    </row>
    <row r="34" spans="1:12" ht="15">
      <c r="A34" s="79"/>
      <c r="B34" s="80"/>
      <c r="C34" s="83"/>
      <c r="D34" s="84" t="s">
        <v>58</v>
      </c>
      <c r="E34" s="60" t="s">
        <v>62</v>
      </c>
      <c r="F34" s="89">
        <v>200</v>
      </c>
      <c r="G34" s="89">
        <v>2.8</v>
      </c>
      <c r="H34" s="89">
        <v>0</v>
      </c>
      <c r="I34" s="90">
        <v>49.2</v>
      </c>
      <c r="J34" s="89">
        <v>208</v>
      </c>
      <c r="K34" s="58">
        <v>518</v>
      </c>
      <c r="L34" s="91">
        <v>18.98</v>
      </c>
    </row>
    <row r="35" spans="1:12" ht="15">
      <c r="A35" s="79"/>
      <c r="B35" s="80"/>
      <c r="C35" s="83"/>
      <c r="D35" s="84" t="s">
        <v>114</v>
      </c>
      <c r="E35" s="42" t="s">
        <v>50</v>
      </c>
      <c r="F35" s="71">
        <v>40</v>
      </c>
      <c r="G35" s="45" t="s">
        <v>53</v>
      </c>
      <c r="H35" s="45" t="s">
        <v>54</v>
      </c>
      <c r="I35" s="48" t="s">
        <v>64</v>
      </c>
      <c r="J35" s="71">
        <v>120</v>
      </c>
      <c r="K35" s="42">
        <v>108</v>
      </c>
      <c r="L35" s="77">
        <v>3.2</v>
      </c>
    </row>
    <row r="36" spans="1:12" ht="15">
      <c r="A36" s="79"/>
      <c r="B36" s="80"/>
      <c r="C36" s="83"/>
      <c r="D36" s="84" t="s">
        <v>115</v>
      </c>
      <c r="E36" s="42" t="s">
        <v>37</v>
      </c>
      <c r="F36" s="71">
        <v>40</v>
      </c>
      <c r="G36" s="71">
        <v>3.3</v>
      </c>
      <c r="H36" s="71">
        <v>0.6</v>
      </c>
      <c r="I36" s="74">
        <v>16.5</v>
      </c>
      <c r="J36" s="71">
        <v>90</v>
      </c>
      <c r="K36" s="51">
        <v>110</v>
      </c>
      <c r="L36" s="77">
        <v>3.2</v>
      </c>
    </row>
    <row r="37" spans="1:12" ht="15.75" thickBot="1">
      <c r="A37" s="79"/>
      <c r="B37" s="80"/>
      <c r="C37" s="83"/>
      <c r="D37" s="84" t="s">
        <v>69</v>
      </c>
      <c r="E37" s="43" t="s">
        <v>63</v>
      </c>
      <c r="F37" s="72">
        <v>60</v>
      </c>
      <c r="G37" s="72">
        <v>0.4</v>
      </c>
      <c r="H37" s="72">
        <v>0.4</v>
      </c>
      <c r="I37" s="75">
        <v>9.8000000000000007</v>
      </c>
      <c r="J37" s="72">
        <v>80</v>
      </c>
      <c r="K37" s="52">
        <v>112</v>
      </c>
      <c r="L37" s="78">
        <v>5.83</v>
      </c>
    </row>
    <row r="38" spans="1:12" ht="15">
      <c r="A38" s="94"/>
      <c r="B38" s="95"/>
      <c r="C38" s="96"/>
      <c r="D38" s="85" t="s">
        <v>31</v>
      </c>
      <c r="E38" s="86"/>
      <c r="F38" s="87">
        <f>SUM(F30:F37)</f>
        <v>870</v>
      </c>
      <c r="G38" s="87">
        <f>SUM(G30:G37)</f>
        <v>33.6</v>
      </c>
      <c r="H38" s="87">
        <f>SUM(H30:H37)</f>
        <v>29.57</v>
      </c>
      <c r="I38" s="87">
        <f>SUM(I30:I37)</f>
        <v>160.20000000000002</v>
      </c>
      <c r="J38" s="87">
        <f>SUM(J30:J37)</f>
        <v>952.25</v>
      </c>
      <c r="K38" s="88"/>
      <c r="L38" s="87">
        <f>SUM(L30:L37)</f>
        <v>107.21000000000001</v>
      </c>
    </row>
    <row r="39" spans="1:12" ht="15.75" customHeight="1" thickBot="1">
      <c r="A39" s="97">
        <f>A24</f>
        <v>1</v>
      </c>
      <c r="B39" s="97">
        <f>B24</f>
        <v>2</v>
      </c>
      <c r="C39" s="199" t="s">
        <v>4</v>
      </c>
      <c r="D39" s="200"/>
      <c r="E39" s="98"/>
      <c r="F39" s="99">
        <f>F29+F38</f>
        <v>1375</v>
      </c>
      <c r="G39" s="99">
        <f>G29+G38</f>
        <v>50.56</v>
      </c>
      <c r="H39" s="99">
        <f>H29+H38</f>
        <v>46.06</v>
      </c>
      <c r="I39" s="99">
        <f>I29+I38</f>
        <v>239.65</v>
      </c>
      <c r="J39" s="99">
        <f>J29+J38</f>
        <v>1525.85</v>
      </c>
      <c r="K39" s="99"/>
      <c r="L39" s="99">
        <f>L29+L38</f>
        <v>167.75</v>
      </c>
    </row>
    <row r="40" spans="1:12" ht="15">
      <c r="A40" s="100">
        <v>1</v>
      </c>
      <c r="B40" s="101">
        <v>3</v>
      </c>
      <c r="C40" s="81" t="s">
        <v>20</v>
      </c>
      <c r="D40" s="82" t="s">
        <v>21</v>
      </c>
      <c r="E40" s="102" t="s">
        <v>70</v>
      </c>
      <c r="F40" s="103">
        <v>200</v>
      </c>
      <c r="G40" s="104">
        <v>17.3</v>
      </c>
      <c r="H40" s="105">
        <v>0.7</v>
      </c>
      <c r="I40" s="106">
        <v>8.3000000000000007</v>
      </c>
      <c r="J40" s="105">
        <v>125</v>
      </c>
      <c r="K40" s="107">
        <v>250</v>
      </c>
      <c r="L40" s="108">
        <v>19.87</v>
      </c>
    </row>
    <row r="41" spans="1:12" ht="15">
      <c r="A41" s="109"/>
      <c r="B41" s="80"/>
      <c r="C41" s="83"/>
      <c r="D41" s="130" t="s">
        <v>22</v>
      </c>
      <c r="E41" s="110" t="s">
        <v>42</v>
      </c>
      <c r="F41" s="104">
        <v>200</v>
      </c>
      <c r="G41" s="104">
        <v>3.8</v>
      </c>
      <c r="H41" s="104">
        <v>0.7</v>
      </c>
      <c r="I41" s="111">
        <v>31.7</v>
      </c>
      <c r="J41" s="104">
        <v>186</v>
      </c>
      <c r="K41" s="112">
        <v>497</v>
      </c>
      <c r="L41" s="113">
        <v>11.84</v>
      </c>
    </row>
    <row r="42" spans="1:12" ht="15">
      <c r="A42" s="109"/>
      <c r="B42" s="80"/>
      <c r="C42" s="206"/>
      <c r="D42" s="84" t="s">
        <v>23</v>
      </c>
      <c r="E42" s="110" t="s">
        <v>71</v>
      </c>
      <c r="F42" s="121">
        <v>50</v>
      </c>
      <c r="G42" s="104">
        <v>3.9</v>
      </c>
      <c r="H42" s="104">
        <v>0.1</v>
      </c>
      <c r="I42" s="111">
        <v>7.4</v>
      </c>
      <c r="J42" s="104">
        <v>123</v>
      </c>
      <c r="K42" s="112">
        <v>91</v>
      </c>
      <c r="L42" s="113">
        <v>11.58</v>
      </c>
    </row>
    <row r="43" spans="1:12" ht="15">
      <c r="A43" s="109"/>
      <c r="B43" s="80"/>
      <c r="C43" s="83"/>
      <c r="D43" s="84" t="s">
        <v>58</v>
      </c>
      <c r="E43" s="110" t="s">
        <v>119</v>
      </c>
      <c r="F43" s="104">
        <v>25</v>
      </c>
      <c r="G43" s="104">
        <v>1.85</v>
      </c>
      <c r="H43" s="104">
        <v>1.1499999999999999</v>
      </c>
      <c r="I43" s="111">
        <v>16.25</v>
      </c>
      <c r="J43" s="104">
        <v>92</v>
      </c>
      <c r="K43" s="112">
        <v>589</v>
      </c>
      <c r="L43" s="113">
        <v>7.25</v>
      </c>
    </row>
    <row r="44" spans="1:12" ht="15.75" thickBot="1">
      <c r="A44" s="109"/>
      <c r="B44" s="80"/>
      <c r="C44" s="83"/>
      <c r="D44" s="136" t="s">
        <v>38</v>
      </c>
      <c r="E44" s="114" t="s">
        <v>63</v>
      </c>
      <c r="F44" s="115">
        <v>80</v>
      </c>
      <c r="G44" s="115">
        <v>0.4</v>
      </c>
      <c r="H44" s="115">
        <v>0.4</v>
      </c>
      <c r="I44" s="116">
        <v>9.8000000000000007</v>
      </c>
      <c r="J44" s="115">
        <v>80</v>
      </c>
      <c r="K44" s="117">
        <v>112</v>
      </c>
      <c r="L44" s="118">
        <v>10</v>
      </c>
    </row>
    <row r="45" spans="1:12" ht="15">
      <c r="A45" s="119"/>
      <c r="B45" s="95"/>
      <c r="C45" s="96"/>
      <c r="D45" s="85" t="s">
        <v>31</v>
      </c>
      <c r="E45" s="86"/>
      <c r="F45" s="87">
        <f>SUM(F40:F44)</f>
        <v>555</v>
      </c>
      <c r="G45" s="87">
        <f>SUM(G40:G44)</f>
        <v>27.25</v>
      </c>
      <c r="H45" s="87">
        <f>SUM(H40:H44)</f>
        <v>3.05</v>
      </c>
      <c r="I45" s="87">
        <f>SUM(I40:I44)</f>
        <v>73.45</v>
      </c>
      <c r="J45" s="87">
        <f>SUM(J40:J44)</f>
        <v>606</v>
      </c>
      <c r="K45" s="88"/>
      <c r="L45" s="87">
        <f>SUM(L40:L44)</f>
        <v>60.54</v>
      </c>
    </row>
    <row r="46" spans="1:12" ht="15">
      <c r="A46" s="120">
        <f>A40</f>
        <v>1</v>
      </c>
      <c r="B46" s="92">
        <f>B40</f>
        <v>3</v>
      </c>
      <c r="C46" s="93" t="s">
        <v>25</v>
      </c>
      <c r="D46" s="84" t="s">
        <v>111</v>
      </c>
      <c r="E46" s="110" t="s">
        <v>57</v>
      </c>
      <c r="F46" s="104">
        <v>15</v>
      </c>
      <c r="G46" s="104">
        <v>3</v>
      </c>
      <c r="H46" s="104">
        <v>4</v>
      </c>
      <c r="I46" s="111">
        <v>0</v>
      </c>
      <c r="J46" s="104">
        <v>55</v>
      </c>
      <c r="K46" s="110">
        <v>42</v>
      </c>
      <c r="L46" s="113">
        <v>6.44</v>
      </c>
    </row>
    <row r="47" spans="1:12" ht="15">
      <c r="A47" s="109"/>
      <c r="B47" s="80"/>
      <c r="C47" s="83"/>
      <c r="D47" s="84" t="s">
        <v>65</v>
      </c>
      <c r="E47" s="110" t="s">
        <v>72</v>
      </c>
      <c r="F47" s="104">
        <v>250</v>
      </c>
      <c r="G47" s="104">
        <v>24.2</v>
      </c>
      <c r="H47" s="104">
        <v>15.2</v>
      </c>
      <c r="I47" s="111">
        <v>12.8</v>
      </c>
      <c r="J47" s="104">
        <v>187</v>
      </c>
      <c r="K47" s="110">
        <v>144</v>
      </c>
      <c r="L47" s="113">
        <v>26.38</v>
      </c>
    </row>
    <row r="48" spans="1:12" ht="15">
      <c r="A48" s="109"/>
      <c r="B48" s="80"/>
      <c r="C48" s="83"/>
      <c r="D48" s="84" t="s">
        <v>27</v>
      </c>
      <c r="E48" s="110" t="s">
        <v>73</v>
      </c>
      <c r="F48" s="121">
        <v>50</v>
      </c>
      <c r="G48" s="104">
        <v>17.3</v>
      </c>
      <c r="H48" s="104">
        <v>10.7</v>
      </c>
      <c r="I48" s="111">
        <v>8.3000000000000007</v>
      </c>
      <c r="J48" s="104">
        <v>192</v>
      </c>
      <c r="K48" s="110">
        <v>405</v>
      </c>
      <c r="L48" s="113">
        <v>38.229999999999997</v>
      </c>
    </row>
    <row r="49" spans="1:12" ht="15">
      <c r="A49" s="109"/>
      <c r="B49" s="80"/>
      <c r="C49" s="83"/>
      <c r="D49" s="84" t="s">
        <v>28</v>
      </c>
      <c r="E49" s="110" t="s">
        <v>74</v>
      </c>
      <c r="F49" s="121">
        <v>150</v>
      </c>
      <c r="G49" s="104">
        <v>12.6</v>
      </c>
      <c r="H49" s="104">
        <v>2.6</v>
      </c>
      <c r="I49" s="111">
        <v>68</v>
      </c>
      <c r="J49" s="104">
        <v>329</v>
      </c>
      <c r="K49" s="110">
        <v>237</v>
      </c>
      <c r="L49" s="113">
        <v>10.78</v>
      </c>
    </row>
    <row r="50" spans="1:12" ht="15">
      <c r="A50" s="109"/>
      <c r="B50" s="80"/>
      <c r="C50" s="83"/>
      <c r="D50" s="84" t="s">
        <v>58</v>
      </c>
      <c r="E50" s="60" t="s">
        <v>62</v>
      </c>
      <c r="F50" s="89">
        <v>200</v>
      </c>
      <c r="G50" s="89">
        <v>2.8</v>
      </c>
      <c r="H50" s="89">
        <v>0</v>
      </c>
      <c r="I50" s="90">
        <v>49.2</v>
      </c>
      <c r="J50" s="89">
        <v>208</v>
      </c>
      <c r="K50" s="58">
        <v>518</v>
      </c>
      <c r="L50" s="91">
        <v>18.98</v>
      </c>
    </row>
    <row r="51" spans="1:12" ht="15">
      <c r="A51" s="109"/>
      <c r="B51" s="80"/>
      <c r="C51" s="83"/>
      <c r="D51" s="84" t="s">
        <v>29</v>
      </c>
      <c r="E51" s="110" t="s">
        <v>50</v>
      </c>
      <c r="F51" s="104">
        <v>40</v>
      </c>
      <c r="G51" s="121" t="s">
        <v>53</v>
      </c>
      <c r="H51" s="121" t="s">
        <v>54</v>
      </c>
      <c r="I51" s="122" t="s">
        <v>64</v>
      </c>
      <c r="J51" s="104">
        <v>120</v>
      </c>
      <c r="K51" s="110">
        <v>108</v>
      </c>
      <c r="L51" s="113">
        <v>3.2</v>
      </c>
    </row>
    <row r="52" spans="1:12" ht="15">
      <c r="A52" s="109"/>
      <c r="B52" s="80"/>
      <c r="C52" s="83"/>
      <c r="D52" s="84" t="s">
        <v>115</v>
      </c>
      <c r="E52" s="110" t="s">
        <v>75</v>
      </c>
      <c r="F52" s="104">
        <v>40</v>
      </c>
      <c r="G52" s="104">
        <v>3.3</v>
      </c>
      <c r="H52" s="104">
        <v>0.6</v>
      </c>
      <c r="I52" s="111">
        <v>16.5</v>
      </c>
      <c r="J52" s="104">
        <v>90</v>
      </c>
      <c r="K52" s="112">
        <v>110</v>
      </c>
      <c r="L52" s="113">
        <v>3.2</v>
      </c>
    </row>
    <row r="53" spans="1:12" ht="15">
      <c r="A53" s="109"/>
      <c r="B53" s="80"/>
      <c r="C53" s="83"/>
      <c r="D53" s="84"/>
      <c r="E53" s="123"/>
      <c r="F53" s="124"/>
      <c r="G53" s="124"/>
      <c r="H53" s="124"/>
      <c r="I53" s="125"/>
      <c r="J53" s="124"/>
      <c r="K53" s="126"/>
      <c r="L53" s="127"/>
    </row>
    <row r="54" spans="1:12" ht="15">
      <c r="A54" s="119"/>
      <c r="B54" s="95"/>
      <c r="C54" s="96"/>
      <c r="D54" s="85" t="s">
        <v>31</v>
      </c>
      <c r="E54" s="86"/>
      <c r="F54" s="87">
        <f>SUM(F46:F53)</f>
        <v>745</v>
      </c>
      <c r="G54" s="87">
        <f>SUM(G46:G53)</f>
        <v>63.199999999999996</v>
      </c>
      <c r="H54" s="87">
        <f>SUM(H46:H53)</f>
        <v>33.1</v>
      </c>
      <c r="I54" s="87">
        <f>SUM(I46:I53)</f>
        <v>154.80000000000001</v>
      </c>
      <c r="J54" s="87">
        <f>SUM(J46:J53)</f>
        <v>1181</v>
      </c>
      <c r="K54" s="88"/>
      <c r="L54" s="87">
        <f>SUM(L46:L53)</f>
        <v>107.21000000000001</v>
      </c>
    </row>
    <row r="55" spans="1:12" ht="15.75" customHeight="1" thickBot="1">
      <c r="A55" s="128">
        <f>A40</f>
        <v>1</v>
      </c>
      <c r="B55" s="129">
        <f>B40</f>
        <v>3</v>
      </c>
      <c r="C55" s="199" t="s">
        <v>4</v>
      </c>
      <c r="D55" s="200"/>
      <c r="E55" s="98"/>
      <c r="F55" s="99">
        <f>F45+F54</f>
        <v>1300</v>
      </c>
      <c r="G55" s="99">
        <f>G45+G54</f>
        <v>90.449999999999989</v>
      </c>
      <c r="H55" s="99">
        <f>H45+H54</f>
        <v>36.15</v>
      </c>
      <c r="I55" s="99">
        <f>I45+I54</f>
        <v>228.25</v>
      </c>
      <c r="J55" s="99">
        <f>J45+J54</f>
        <v>1787</v>
      </c>
      <c r="K55" s="99"/>
      <c r="L55" s="99">
        <f>L45+L54</f>
        <v>167.75</v>
      </c>
    </row>
    <row r="56" spans="1:12" ht="15">
      <c r="A56" s="100">
        <v>1</v>
      </c>
      <c r="B56" s="101">
        <v>4</v>
      </c>
      <c r="C56" s="81" t="s">
        <v>20</v>
      </c>
      <c r="D56" s="82" t="s">
        <v>21</v>
      </c>
      <c r="E56" s="102" t="s">
        <v>76</v>
      </c>
      <c r="F56" s="103">
        <v>200</v>
      </c>
      <c r="G56" s="104">
        <v>7.23</v>
      </c>
      <c r="H56" s="105">
        <v>9.81</v>
      </c>
      <c r="I56" s="106">
        <v>28.8</v>
      </c>
      <c r="J56" s="105">
        <v>225</v>
      </c>
      <c r="K56" s="107">
        <v>256</v>
      </c>
      <c r="L56" s="108">
        <v>19.670000000000002</v>
      </c>
    </row>
    <row r="57" spans="1:12" ht="15">
      <c r="A57" s="109"/>
      <c r="B57" s="80"/>
      <c r="C57" s="83"/>
      <c r="D57" s="130" t="s">
        <v>22</v>
      </c>
      <c r="E57" s="110" t="s">
        <v>77</v>
      </c>
      <c r="F57" s="104">
        <v>200</v>
      </c>
      <c r="G57" s="104">
        <v>1.4</v>
      </c>
      <c r="H57" s="104">
        <v>0</v>
      </c>
      <c r="I57" s="111">
        <v>29</v>
      </c>
      <c r="J57" s="104">
        <v>122</v>
      </c>
      <c r="K57" s="112">
        <v>503</v>
      </c>
      <c r="L57" s="113">
        <v>3.56</v>
      </c>
    </row>
    <row r="58" spans="1:12" ht="15">
      <c r="A58" s="109"/>
      <c r="B58" s="80"/>
      <c r="C58" s="83"/>
      <c r="D58" s="131" t="s">
        <v>68</v>
      </c>
      <c r="E58" s="110" t="s">
        <v>43</v>
      </c>
      <c r="F58" s="121">
        <v>50</v>
      </c>
      <c r="G58" s="104">
        <v>17.7</v>
      </c>
      <c r="H58" s="104">
        <v>4</v>
      </c>
      <c r="I58" s="111">
        <v>96.5</v>
      </c>
      <c r="J58" s="104">
        <v>200</v>
      </c>
      <c r="K58" s="112">
        <v>94</v>
      </c>
      <c r="L58" s="113">
        <v>13.04</v>
      </c>
    </row>
    <row r="59" spans="1:12" ht="15">
      <c r="A59" s="109"/>
      <c r="B59" s="80"/>
      <c r="C59" s="83"/>
      <c r="D59" s="131" t="s">
        <v>111</v>
      </c>
      <c r="E59" s="110" t="s">
        <v>57</v>
      </c>
      <c r="F59" s="121">
        <v>20</v>
      </c>
      <c r="G59" s="104">
        <v>3</v>
      </c>
      <c r="H59" s="104">
        <v>4</v>
      </c>
      <c r="I59" s="111">
        <v>0</v>
      </c>
      <c r="J59" s="104">
        <v>55</v>
      </c>
      <c r="K59" s="112">
        <v>42</v>
      </c>
      <c r="L59" s="113">
        <v>8.59</v>
      </c>
    </row>
    <row r="60" spans="1:12" ht="15">
      <c r="A60" s="109"/>
      <c r="B60" s="80"/>
      <c r="C60" s="83"/>
      <c r="D60" s="131" t="s">
        <v>58</v>
      </c>
      <c r="E60" s="110" t="s">
        <v>119</v>
      </c>
      <c r="F60" s="104">
        <v>25</v>
      </c>
      <c r="G60" s="104">
        <v>1.85</v>
      </c>
      <c r="H60" s="104">
        <v>1.1499999999999999</v>
      </c>
      <c r="I60" s="111">
        <v>16.25</v>
      </c>
      <c r="J60" s="104">
        <v>92</v>
      </c>
      <c r="K60" s="112">
        <v>589</v>
      </c>
      <c r="L60" s="113">
        <v>7.25</v>
      </c>
    </row>
    <row r="61" spans="1:12" ht="15.75" thickBot="1">
      <c r="A61" s="109"/>
      <c r="B61" s="80"/>
      <c r="C61" s="83"/>
      <c r="D61" s="130" t="s">
        <v>69</v>
      </c>
      <c r="E61" s="173" t="s">
        <v>45</v>
      </c>
      <c r="F61" s="115">
        <v>80</v>
      </c>
      <c r="G61" s="115">
        <v>0.4</v>
      </c>
      <c r="H61" s="115">
        <v>0.4</v>
      </c>
      <c r="I61" s="116">
        <v>9.8000000000000007</v>
      </c>
      <c r="J61" s="115">
        <v>80</v>
      </c>
      <c r="K61" s="117">
        <v>112</v>
      </c>
      <c r="L61" s="118">
        <v>8.42</v>
      </c>
    </row>
    <row r="62" spans="1:12" ht="15">
      <c r="A62" s="119"/>
      <c r="B62" s="95"/>
      <c r="C62" s="96"/>
      <c r="D62" s="85" t="s">
        <v>31</v>
      </c>
      <c r="E62" s="86"/>
      <c r="F62" s="87">
        <f>SUM(F56:F61)</f>
        <v>575</v>
      </c>
      <c r="G62" s="87">
        <f>SUM(G56:G61)</f>
        <v>31.58</v>
      </c>
      <c r="H62" s="87">
        <f>SUM(H56:H61)</f>
        <v>19.36</v>
      </c>
      <c r="I62" s="87">
        <f>SUM(I56:I61)</f>
        <v>180.35000000000002</v>
      </c>
      <c r="J62" s="87">
        <f>SUM(J56:J61)</f>
        <v>774</v>
      </c>
      <c r="K62" s="88"/>
      <c r="L62" s="87">
        <f>SUM(L56:L61)</f>
        <v>60.53</v>
      </c>
    </row>
    <row r="63" spans="1:12" ht="15">
      <c r="A63" s="120">
        <f>A56</f>
        <v>1</v>
      </c>
      <c r="B63" s="92">
        <f>B56</f>
        <v>4</v>
      </c>
      <c r="C63" s="93" t="s">
        <v>25</v>
      </c>
      <c r="D63" s="84" t="s">
        <v>111</v>
      </c>
      <c r="E63" s="110"/>
      <c r="F63" s="104"/>
      <c r="G63" s="104"/>
      <c r="H63" s="104"/>
      <c r="I63" s="111"/>
      <c r="J63" s="104"/>
      <c r="K63" s="110"/>
      <c r="L63" s="113"/>
    </row>
    <row r="64" spans="1:12" ht="30">
      <c r="A64" s="109"/>
      <c r="B64" s="80"/>
      <c r="C64" s="83"/>
      <c r="D64" s="84" t="s">
        <v>65</v>
      </c>
      <c r="E64" s="110" t="s">
        <v>78</v>
      </c>
      <c r="F64" s="104">
        <v>250</v>
      </c>
      <c r="G64" s="104">
        <v>2.7</v>
      </c>
      <c r="H64" s="104">
        <v>2.9</v>
      </c>
      <c r="I64" s="111">
        <v>9.9</v>
      </c>
      <c r="J64" s="104">
        <v>77</v>
      </c>
      <c r="K64" s="110">
        <v>147</v>
      </c>
      <c r="L64" s="113">
        <v>26.67</v>
      </c>
    </row>
    <row r="65" spans="1:12" ht="15">
      <c r="A65" s="109"/>
      <c r="B65" s="80"/>
      <c r="C65" s="83"/>
      <c r="D65" s="84" t="s">
        <v>67</v>
      </c>
      <c r="E65" s="110" t="s">
        <v>79</v>
      </c>
      <c r="F65" s="104">
        <v>80</v>
      </c>
      <c r="G65" s="104">
        <v>17.8</v>
      </c>
      <c r="H65" s="104">
        <v>17.5</v>
      </c>
      <c r="I65" s="111">
        <v>14.3</v>
      </c>
      <c r="J65" s="104">
        <v>286</v>
      </c>
      <c r="K65" s="110">
        <v>381</v>
      </c>
      <c r="L65" s="113">
        <v>44.03</v>
      </c>
    </row>
    <row r="66" spans="1:12" ht="15">
      <c r="A66" s="109"/>
      <c r="B66" s="80"/>
      <c r="C66" s="83"/>
      <c r="D66" s="84" t="s">
        <v>66</v>
      </c>
      <c r="E66" s="110" t="s">
        <v>80</v>
      </c>
      <c r="F66" s="121">
        <v>150</v>
      </c>
      <c r="G66" s="104">
        <v>14.7</v>
      </c>
      <c r="H66" s="104">
        <v>1.5</v>
      </c>
      <c r="I66" s="111">
        <v>34.950000000000003</v>
      </c>
      <c r="J66" s="104">
        <v>214</v>
      </c>
      <c r="K66" s="110">
        <v>418</v>
      </c>
      <c r="L66" s="113">
        <v>11.13</v>
      </c>
    </row>
    <row r="67" spans="1:12" ht="15">
      <c r="A67" s="109"/>
      <c r="B67" s="80"/>
      <c r="C67" s="83"/>
      <c r="D67" s="84" t="s">
        <v>58</v>
      </c>
      <c r="E67" s="123" t="s">
        <v>52</v>
      </c>
      <c r="F67" s="124">
        <v>200</v>
      </c>
      <c r="G67" s="124">
        <v>2.8</v>
      </c>
      <c r="H67" s="124">
        <v>0</v>
      </c>
      <c r="I67" s="125">
        <v>49.2</v>
      </c>
      <c r="J67" s="124">
        <v>208</v>
      </c>
      <c r="K67" s="126">
        <v>518</v>
      </c>
      <c r="L67" s="127">
        <v>18.98</v>
      </c>
    </row>
    <row r="68" spans="1:12" ht="15">
      <c r="A68" s="109"/>
      <c r="B68" s="80"/>
      <c r="C68" s="83"/>
      <c r="D68" s="84" t="s">
        <v>29</v>
      </c>
      <c r="E68" s="110" t="s">
        <v>50</v>
      </c>
      <c r="F68" s="104">
        <v>40</v>
      </c>
      <c r="G68" s="121" t="s">
        <v>53</v>
      </c>
      <c r="H68" s="121" t="s">
        <v>54</v>
      </c>
      <c r="I68" s="122">
        <v>71</v>
      </c>
      <c r="J68" s="104">
        <v>120</v>
      </c>
      <c r="K68" s="110">
        <v>108</v>
      </c>
      <c r="L68" s="113">
        <v>3.2</v>
      </c>
    </row>
    <row r="69" spans="1:12" ht="15">
      <c r="A69" s="109"/>
      <c r="B69" s="80"/>
      <c r="C69" s="83"/>
      <c r="D69" s="84" t="s">
        <v>115</v>
      </c>
      <c r="E69" s="110" t="s">
        <v>75</v>
      </c>
      <c r="F69" s="104">
        <v>40</v>
      </c>
      <c r="G69" s="104">
        <v>3.3</v>
      </c>
      <c r="H69" s="104">
        <v>0.6</v>
      </c>
      <c r="I69" s="111">
        <v>16.5</v>
      </c>
      <c r="J69" s="104">
        <v>90</v>
      </c>
      <c r="K69" s="112">
        <v>110</v>
      </c>
      <c r="L69" s="113">
        <v>3.2</v>
      </c>
    </row>
    <row r="70" spans="1:12" ht="15">
      <c r="A70" s="109"/>
      <c r="B70" s="80"/>
      <c r="C70" s="83"/>
      <c r="D70" s="84"/>
      <c r="E70" s="123"/>
      <c r="F70" s="124"/>
      <c r="G70" s="124"/>
      <c r="H70" s="124"/>
      <c r="I70" s="125"/>
      <c r="J70" s="124"/>
      <c r="K70" s="126"/>
      <c r="L70" s="127"/>
    </row>
    <row r="71" spans="1:12" ht="15">
      <c r="A71" s="119"/>
      <c r="B71" s="95"/>
      <c r="C71" s="96"/>
      <c r="D71" s="85" t="s">
        <v>31</v>
      </c>
      <c r="E71" s="86"/>
      <c r="F71" s="87">
        <f>SUM(F63:F70)</f>
        <v>760</v>
      </c>
      <c r="G71" s="87">
        <f>SUM(G63:G70)</f>
        <v>41.3</v>
      </c>
      <c r="H71" s="87">
        <f>SUM(H63:H70)</f>
        <v>22.5</v>
      </c>
      <c r="I71" s="87">
        <f>SUM(I63:I70)</f>
        <v>195.85000000000002</v>
      </c>
      <c r="J71" s="87">
        <f>SUM(J63:J70)</f>
        <v>995</v>
      </c>
      <c r="K71" s="88"/>
      <c r="L71" s="87">
        <f>SUM(L63:L70)</f>
        <v>107.21000000000001</v>
      </c>
    </row>
    <row r="72" spans="1:12" ht="15.75" customHeight="1" thickBot="1">
      <c r="A72" s="128">
        <f>A56</f>
        <v>1</v>
      </c>
      <c r="B72" s="129">
        <f>B56</f>
        <v>4</v>
      </c>
      <c r="C72" s="199" t="s">
        <v>4</v>
      </c>
      <c r="D72" s="200"/>
      <c r="E72" s="98"/>
      <c r="F72" s="99">
        <f>F62+F71</f>
        <v>1335</v>
      </c>
      <c r="G72" s="99">
        <f>G62+G71</f>
        <v>72.88</v>
      </c>
      <c r="H72" s="99">
        <f>H62+H71</f>
        <v>41.86</v>
      </c>
      <c r="I72" s="99">
        <f>I62+I71</f>
        <v>376.20000000000005</v>
      </c>
      <c r="J72" s="99">
        <f>J62+J71</f>
        <v>1769</v>
      </c>
      <c r="K72" s="99"/>
      <c r="L72" s="99">
        <f>L62+L71</f>
        <v>167.74</v>
      </c>
    </row>
    <row r="73" spans="1:12" ht="15">
      <c r="A73" s="100">
        <v>1</v>
      </c>
      <c r="B73" s="101">
        <v>5</v>
      </c>
      <c r="C73" s="81" t="s">
        <v>20</v>
      </c>
      <c r="D73" s="82" t="s">
        <v>21</v>
      </c>
      <c r="E73" s="102" t="s">
        <v>81</v>
      </c>
      <c r="F73" s="103">
        <v>200</v>
      </c>
      <c r="G73" s="104">
        <v>5.2</v>
      </c>
      <c r="H73" s="105">
        <v>11.5</v>
      </c>
      <c r="I73" s="106">
        <v>24.8</v>
      </c>
      <c r="J73" s="105">
        <v>224</v>
      </c>
      <c r="K73" s="107">
        <v>260</v>
      </c>
      <c r="L73" s="108">
        <v>20.89</v>
      </c>
    </row>
    <row r="74" spans="1:12" ht="15">
      <c r="A74" s="109"/>
      <c r="B74" s="80"/>
      <c r="C74" s="83"/>
      <c r="D74" s="130" t="s">
        <v>113</v>
      </c>
      <c r="E74" s="110" t="s">
        <v>42</v>
      </c>
      <c r="F74" s="104">
        <v>200</v>
      </c>
      <c r="G74" s="104">
        <v>3.8</v>
      </c>
      <c r="H74" s="104">
        <v>0.7</v>
      </c>
      <c r="I74" s="111">
        <v>31.7</v>
      </c>
      <c r="J74" s="104">
        <v>186</v>
      </c>
      <c r="K74" s="112">
        <v>497</v>
      </c>
      <c r="L74" s="113">
        <v>11.84</v>
      </c>
    </row>
    <row r="75" spans="1:12" ht="15">
      <c r="A75" s="109"/>
      <c r="B75" s="80"/>
      <c r="C75" s="83"/>
      <c r="D75" s="131" t="s">
        <v>68</v>
      </c>
      <c r="E75" s="110" t="s">
        <v>43</v>
      </c>
      <c r="F75" s="121">
        <v>50</v>
      </c>
      <c r="G75" s="104">
        <v>17.7</v>
      </c>
      <c r="H75" s="104">
        <v>4</v>
      </c>
      <c r="I75" s="111">
        <v>96.5</v>
      </c>
      <c r="J75" s="104">
        <v>200</v>
      </c>
      <c r="K75" s="112">
        <v>94</v>
      </c>
      <c r="L75" s="113">
        <v>13.04</v>
      </c>
    </row>
    <row r="76" spans="1:12" ht="15">
      <c r="A76" s="109"/>
      <c r="B76" s="80"/>
      <c r="C76" s="83"/>
      <c r="D76" s="131" t="s">
        <v>116</v>
      </c>
      <c r="E76" s="110" t="s">
        <v>57</v>
      </c>
      <c r="F76" s="121">
        <v>15</v>
      </c>
      <c r="G76" s="104">
        <v>3</v>
      </c>
      <c r="H76" s="104">
        <v>4</v>
      </c>
      <c r="I76" s="111">
        <v>0</v>
      </c>
      <c r="J76" s="104">
        <v>55</v>
      </c>
      <c r="K76" s="112">
        <v>42</v>
      </c>
      <c r="L76" s="113">
        <v>6.44</v>
      </c>
    </row>
    <row r="77" spans="1:12" ht="15.75" thickBot="1">
      <c r="A77" s="109"/>
      <c r="B77" s="80"/>
      <c r="C77" s="83"/>
      <c r="D77" s="172" t="s">
        <v>38</v>
      </c>
      <c r="E77" s="173" t="s">
        <v>45</v>
      </c>
      <c r="F77" s="115">
        <v>60</v>
      </c>
      <c r="G77" s="115">
        <v>0.4</v>
      </c>
      <c r="H77" s="115">
        <v>0.4</v>
      </c>
      <c r="I77" s="116">
        <v>9.8000000000000007</v>
      </c>
      <c r="J77" s="115">
        <v>80</v>
      </c>
      <c r="K77" s="117">
        <v>112</v>
      </c>
      <c r="L77" s="118">
        <v>8.33</v>
      </c>
    </row>
    <row r="78" spans="1:12" ht="15">
      <c r="A78" s="119"/>
      <c r="B78" s="95"/>
      <c r="C78" s="96"/>
      <c r="D78" s="85" t="s">
        <v>31</v>
      </c>
      <c r="E78" s="86"/>
      <c r="F78" s="87">
        <f>SUM(F73:F77)</f>
        <v>525</v>
      </c>
      <c r="G78" s="87">
        <f>SUM(G73:G77)</f>
        <v>30.099999999999998</v>
      </c>
      <c r="H78" s="87">
        <f>SUM(H73:H77)</f>
        <v>20.599999999999998</v>
      </c>
      <c r="I78" s="87">
        <f>SUM(I73:I77)</f>
        <v>162.80000000000001</v>
      </c>
      <c r="J78" s="87">
        <f>SUM(J73:J77)</f>
        <v>745</v>
      </c>
      <c r="K78" s="88"/>
      <c r="L78" s="87">
        <f>SUM(L73:L77)</f>
        <v>60.54</v>
      </c>
    </row>
    <row r="79" spans="1:12" ht="15">
      <c r="A79" s="133">
        <f>A73</f>
        <v>1</v>
      </c>
      <c r="B79" s="134">
        <f>B73</f>
        <v>5</v>
      </c>
      <c r="C79" s="135" t="s">
        <v>25</v>
      </c>
      <c r="D79" s="84" t="s">
        <v>111</v>
      </c>
      <c r="E79" s="147" t="s">
        <v>84</v>
      </c>
      <c r="F79" s="148">
        <v>40</v>
      </c>
      <c r="G79" s="148">
        <v>5</v>
      </c>
      <c r="H79" s="148">
        <v>7</v>
      </c>
      <c r="I79" s="149">
        <v>22</v>
      </c>
      <c r="J79" s="148">
        <v>60</v>
      </c>
      <c r="K79" s="132">
        <v>4</v>
      </c>
      <c r="L79" s="151">
        <v>11.15</v>
      </c>
    </row>
    <row r="80" spans="1:12" ht="30">
      <c r="A80" s="142"/>
      <c r="B80" s="143"/>
      <c r="C80" s="144"/>
      <c r="D80" s="136" t="s">
        <v>26</v>
      </c>
      <c r="E80" s="137" t="s">
        <v>82</v>
      </c>
      <c r="F80" s="138">
        <v>250</v>
      </c>
      <c r="G80" s="139">
        <v>2.5</v>
      </c>
      <c r="H80" s="139">
        <v>2.9</v>
      </c>
      <c r="I80" s="140">
        <v>18.3</v>
      </c>
      <c r="J80" s="139">
        <v>113</v>
      </c>
      <c r="K80" s="137">
        <v>140</v>
      </c>
      <c r="L80" s="141">
        <v>19.41</v>
      </c>
    </row>
    <row r="81" spans="1:12" ht="15">
      <c r="A81" s="142"/>
      <c r="B81" s="143"/>
      <c r="C81" s="144"/>
      <c r="D81" s="136" t="s">
        <v>67</v>
      </c>
      <c r="E81" s="137" t="s">
        <v>83</v>
      </c>
      <c r="F81" s="139">
        <v>230</v>
      </c>
      <c r="G81" s="139">
        <v>5.2</v>
      </c>
      <c r="H81" s="139">
        <v>5.6</v>
      </c>
      <c r="I81" s="140">
        <v>19.5</v>
      </c>
      <c r="J81" s="139">
        <v>124</v>
      </c>
      <c r="K81" s="137">
        <v>369</v>
      </c>
      <c r="L81" s="141">
        <v>51.27</v>
      </c>
    </row>
    <row r="82" spans="1:12" ht="15">
      <c r="A82" s="142"/>
      <c r="B82" s="143"/>
      <c r="C82" s="144"/>
      <c r="D82" s="84" t="s">
        <v>66</v>
      </c>
      <c r="E82" s="137"/>
      <c r="F82" s="139"/>
      <c r="G82" s="139"/>
      <c r="H82" s="139"/>
      <c r="I82" s="140"/>
      <c r="J82" s="139"/>
      <c r="K82" s="137"/>
      <c r="L82" s="141"/>
    </row>
    <row r="83" spans="1:12" ht="15">
      <c r="A83" s="142"/>
      <c r="B83" s="143"/>
      <c r="C83" s="144"/>
      <c r="D83" s="84" t="s">
        <v>58</v>
      </c>
      <c r="E83" s="147" t="s">
        <v>52</v>
      </c>
      <c r="F83" s="148">
        <v>200</v>
      </c>
      <c r="G83" s="148">
        <v>2.8</v>
      </c>
      <c r="H83" s="148">
        <v>0</v>
      </c>
      <c r="I83" s="149">
        <v>49.2</v>
      </c>
      <c r="J83" s="148">
        <v>208</v>
      </c>
      <c r="K83" s="150">
        <v>518</v>
      </c>
      <c r="L83" s="151">
        <v>18.98</v>
      </c>
    </row>
    <row r="84" spans="1:12" ht="15">
      <c r="A84" s="142"/>
      <c r="B84" s="143"/>
      <c r="C84" s="144"/>
      <c r="D84" s="84" t="s">
        <v>29</v>
      </c>
      <c r="E84" s="137" t="s">
        <v>50</v>
      </c>
      <c r="F84" s="139">
        <v>40</v>
      </c>
      <c r="G84" s="138" t="s">
        <v>53</v>
      </c>
      <c r="H84" s="138" t="s">
        <v>54</v>
      </c>
      <c r="I84" s="145">
        <v>71</v>
      </c>
      <c r="J84" s="139">
        <v>120</v>
      </c>
      <c r="K84" s="137">
        <v>108</v>
      </c>
      <c r="L84" s="141">
        <v>3.2</v>
      </c>
    </row>
    <row r="85" spans="1:12" ht="15">
      <c r="A85" s="142"/>
      <c r="B85" s="143"/>
      <c r="C85" s="144"/>
      <c r="D85" s="84" t="s">
        <v>115</v>
      </c>
      <c r="E85" s="137" t="s">
        <v>51</v>
      </c>
      <c r="F85" s="139">
        <v>40</v>
      </c>
      <c r="G85" s="139">
        <v>3.3</v>
      </c>
      <c r="H85" s="139">
        <v>0.6</v>
      </c>
      <c r="I85" s="140">
        <v>16.5</v>
      </c>
      <c r="J85" s="139">
        <v>90</v>
      </c>
      <c r="K85" s="146">
        <v>110</v>
      </c>
      <c r="L85" s="141">
        <v>3.2</v>
      </c>
    </row>
    <row r="86" spans="1:12" ht="15">
      <c r="A86" s="142"/>
      <c r="B86" s="143"/>
      <c r="C86" s="144"/>
      <c r="D86" s="136"/>
      <c r="E86" s="147"/>
      <c r="F86" s="148"/>
      <c r="G86" s="148"/>
      <c r="H86" s="148"/>
      <c r="I86" s="149"/>
      <c r="J86" s="148"/>
      <c r="K86" s="150"/>
      <c r="L86" s="151"/>
    </row>
    <row r="87" spans="1:12" ht="15">
      <c r="A87" s="152"/>
      <c r="B87" s="153"/>
      <c r="C87" s="154"/>
      <c r="D87" s="155" t="s">
        <v>31</v>
      </c>
      <c r="E87" s="156"/>
      <c r="F87" s="157">
        <f>SUM(F79:F86)</f>
        <v>800</v>
      </c>
      <c r="G87" s="157">
        <f>SUM(G79:G86)</f>
        <v>18.8</v>
      </c>
      <c r="H87" s="157">
        <f>SUM(H79:H86)</f>
        <v>16.100000000000001</v>
      </c>
      <c r="I87" s="157">
        <f>SUM(I79:I86)</f>
        <v>196.5</v>
      </c>
      <c r="J87" s="157">
        <f>SUM(J79:J86)</f>
        <v>715</v>
      </c>
      <c r="K87" s="158"/>
      <c r="L87" s="157">
        <f>SUM(L79:L86)</f>
        <v>107.21000000000002</v>
      </c>
    </row>
    <row r="88" spans="1:12" ht="15.75" customHeight="1" thickBot="1">
      <c r="A88" s="159">
        <f>A73</f>
        <v>1</v>
      </c>
      <c r="B88" s="160">
        <f>B73</f>
        <v>5</v>
      </c>
      <c r="C88" s="201" t="s">
        <v>4</v>
      </c>
      <c r="D88" s="202"/>
      <c r="E88" s="161"/>
      <c r="F88" s="162">
        <f>F78+F87</f>
        <v>1325</v>
      </c>
      <c r="G88" s="162">
        <f>G78+G87</f>
        <v>48.9</v>
      </c>
      <c r="H88" s="162">
        <f>H78+H87</f>
        <v>36.700000000000003</v>
      </c>
      <c r="I88" s="162">
        <f>I78+I87</f>
        <v>359.3</v>
      </c>
      <c r="J88" s="162">
        <f>J78+J87</f>
        <v>1460</v>
      </c>
      <c r="K88" s="162"/>
      <c r="L88" s="162">
        <f>L78+L87</f>
        <v>167.75000000000003</v>
      </c>
    </row>
    <row r="89" spans="1:12" ht="15">
      <c r="A89" s="163">
        <v>2</v>
      </c>
      <c r="B89" s="178">
        <v>1</v>
      </c>
      <c r="C89" s="164" t="s">
        <v>20</v>
      </c>
      <c r="D89" s="5" t="s">
        <v>21</v>
      </c>
      <c r="E89" s="166" t="s">
        <v>85</v>
      </c>
      <c r="F89" s="167">
        <v>200</v>
      </c>
      <c r="G89" s="139">
        <v>17.3</v>
      </c>
      <c r="H89" s="168">
        <v>0.7</v>
      </c>
      <c r="I89" s="169">
        <v>8.3000000000000007</v>
      </c>
      <c r="J89" s="168">
        <v>125</v>
      </c>
      <c r="K89" s="170">
        <v>250</v>
      </c>
      <c r="L89" s="171">
        <v>19.87</v>
      </c>
    </row>
    <row r="90" spans="1:12" ht="15">
      <c r="A90" s="142"/>
      <c r="B90" s="143"/>
      <c r="C90" s="144"/>
      <c r="D90" s="6" t="s">
        <v>22</v>
      </c>
      <c r="E90" s="137" t="s">
        <v>86</v>
      </c>
      <c r="F90" s="139">
        <v>200</v>
      </c>
      <c r="G90" s="139">
        <v>0.2</v>
      </c>
      <c r="H90" s="139">
        <v>0.2</v>
      </c>
      <c r="I90" s="140">
        <v>22.3</v>
      </c>
      <c r="J90" s="139">
        <v>110</v>
      </c>
      <c r="K90" s="146">
        <v>859</v>
      </c>
      <c r="L90" s="141">
        <v>9.69</v>
      </c>
    </row>
    <row r="91" spans="1:12" ht="15">
      <c r="A91" s="142"/>
      <c r="B91" s="143"/>
      <c r="C91" s="144"/>
      <c r="D91" s="6" t="s">
        <v>23</v>
      </c>
      <c r="E91" s="137" t="s">
        <v>87</v>
      </c>
      <c r="F91" s="138">
        <v>50</v>
      </c>
      <c r="G91" s="139">
        <v>3.9</v>
      </c>
      <c r="H91" s="139">
        <v>0.1</v>
      </c>
      <c r="I91" s="140">
        <v>7.4</v>
      </c>
      <c r="J91" s="139">
        <v>123</v>
      </c>
      <c r="K91" s="146">
        <v>91</v>
      </c>
      <c r="L91" s="141">
        <v>11.58</v>
      </c>
    </row>
    <row r="92" spans="1:12" ht="15">
      <c r="A92" s="142"/>
      <c r="B92" s="143"/>
      <c r="C92" s="144"/>
      <c r="D92" s="131" t="s">
        <v>58</v>
      </c>
      <c r="E92" s="110" t="s">
        <v>118</v>
      </c>
      <c r="F92" s="139">
        <v>25</v>
      </c>
      <c r="G92" s="139">
        <v>1.85</v>
      </c>
      <c r="H92" s="139">
        <v>1.1499999999999999</v>
      </c>
      <c r="I92" s="140">
        <v>16.25</v>
      </c>
      <c r="J92" s="139">
        <v>92</v>
      </c>
      <c r="K92" s="146">
        <v>589</v>
      </c>
      <c r="L92" s="141">
        <v>7.25</v>
      </c>
    </row>
    <row r="93" spans="1:12" ht="15.75" thickBot="1">
      <c r="A93" s="142"/>
      <c r="B93" s="143"/>
      <c r="C93" s="144"/>
      <c r="D93" s="131" t="s">
        <v>69</v>
      </c>
      <c r="E93" s="114" t="s">
        <v>117</v>
      </c>
      <c r="F93" s="174">
        <v>90</v>
      </c>
      <c r="G93" s="174">
        <v>0.4</v>
      </c>
      <c r="H93" s="174">
        <v>0.4</v>
      </c>
      <c r="I93" s="175">
        <v>9.8000000000000007</v>
      </c>
      <c r="J93" s="174">
        <v>80</v>
      </c>
      <c r="K93" s="176">
        <v>112</v>
      </c>
      <c r="L93" s="177">
        <v>12.15</v>
      </c>
    </row>
    <row r="94" spans="1:12" ht="15">
      <c r="A94" s="152"/>
      <c r="B94" s="153"/>
      <c r="C94" s="154"/>
      <c r="D94" s="155" t="s">
        <v>31</v>
      </c>
      <c r="E94" s="156"/>
      <c r="F94" s="157">
        <f>SUM(F89:F93)</f>
        <v>565</v>
      </c>
      <c r="G94" s="157">
        <f>SUM(G89:G93)</f>
        <v>23.65</v>
      </c>
      <c r="H94" s="157">
        <f>SUM(H89:H93)</f>
        <v>2.5499999999999998</v>
      </c>
      <c r="I94" s="157">
        <f>SUM(I89:I93)</f>
        <v>64.05</v>
      </c>
      <c r="J94" s="157">
        <f>SUM(J89:J93)</f>
        <v>530</v>
      </c>
      <c r="K94" s="158"/>
      <c r="L94" s="157">
        <f>SUM(L89:L93)</f>
        <v>60.54</v>
      </c>
    </row>
    <row r="95" spans="1:12" ht="15">
      <c r="A95" s="133">
        <f>A89</f>
        <v>2</v>
      </c>
      <c r="B95" s="134">
        <f>B89</f>
        <v>1</v>
      </c>
      <c r="C95" s="135" t="s">
        <v>25</v>
      </c>
      <c r="D95" s="7" t="s">
        <v>111</v>
      </c>
      <c r="E95" s="137" t="s">
        <v>90</v>
      </c>
      <c r="F95" s="139">
        <v>60</v>
      </c>
      <c r="G95" s="139">
        <v>0.85</v>
      </c>
      <c r="H95" s="139">
        <v>3.05</v>
      </c>
      <c r="I95" s="140">
        <v>5.19</v>
      </c>
      <c r="J95" s="139">
        <v>46</v>
      </c>
      <c r="K95" s="146">
        <v>81</v>
      </c>
      <c r="L95" s="141">
        <v>14.1</v>
      </c>
    </row>
    <row r="96" spans="1:12" ht="15">
      <c r="A96" s="142"/>
      <c r="B96" s="143"/>
      <c r="C96" s="144"/>
      <c r="D96" s="6" t="s">
        <v>26</v>
      </c>
      <c r="E96" s="110" t="s">
        <v>88</v>
      </c>
      <c r="F96" s="138">
        <v>200</v>
      </c>
      <c r="G96" s="139">
        <v>2.5</v>
      </c>
      <c r="H96" s="139">
        <v>4.5</v>
      </c>
      <c r="I96" s="140">
        <v>20.100000000000001</v>
      </c>
      <c r="J96" s="139">
        <v>135</v>
      </c>
      <c r="K96" s="137">
        <v>133</v>
      </c>
      <c r="L96" s="141">
        <v>31.53</v>
      </c>
    </row>
    <row r="97" spans="1:12" ht="15">
      <c r="A97" s="142"/>
      <c r="B97" s="143"/>
      <c r="C97" s="144"/>
      <c r="D97" s="6" t="s">
        <v>27</v>
      </c>
      <c r="E97" s="137" t="s">
        <v>61</v>
      </c>
      <c r="F97" s="139">
        <v>150</v>
      </c>
      <c r="G97" s="139">
        <v>7</v>
      </c>
      <c r="H97" s="139">
        <v>10</v>
      </c>
      <c r="I97" s="140">
        <v>53.7</v>
      </c>
      <c r="J97" s="139">
        <v>163</v>
      </c>
      <c r="K97" s="137">
        <v>429</v>
      </c>
      <c r="L97" s="141">
        <v>13.58</v>
      </c>
    </row>
    <row r="98" spans="1:12" ht="15">
      <c r="A98" s="142"/>
      <c r="B98" s="143"/>
      <c r="C98" s="144"/>
      <c r="D98" s="6" t="s">
        <v>28</v>
      </c>
      <c r="E98" s="137" t="s">
        <v>60</v>
      </c>
      <c r="F98" s="139">
        <v>70</v>
      </c>
      <c r="G98" s="139">
        <v>17.3</v>
      </c>
      <c r="H98" s="139">
        <v>10.7</v>
      </c>
      <c r="I98" s="140">
        <v>8.3000000000000007</v>
      </c>
      <c r="J98" s="139">
        <v>125</v>
      </c>
      <c r="K98" s="137">
        <v>332</v>
      </c>
      <c r="L98" s="141">
        <v>22.62</v>
      </c>
    </row>
    <row r="99" spans="1:12" ht="15">
      <c r="A99" s="142"/>
      <c r="B99" s="143"/>
      <c r="C99" s="144"/>
      <c r="D99" s="6" t="s">
        <v>112</v>
      </c>
      <c r="E99" s="147" t="s">
        <v>52</v>
      </c>
      <c r="F99" s="148">
        <v>200</v>
      </c>
      <c r="G99" s="148">
        <v>2.8</v>
      </c>
      <c r="H99" s="148">
        <v>0</v>
      </c>
      <c r="I99" s="149">
        <v>49.2</v>
      </c>
      <c r="J99" s="148">
        <v>208</v>
      </c>
      <c r="K99" s="150">
        <v>518</v>
      </c>
      <c r="L99" s="151">
        <v>18.98</v>
      </c>
    </row>
    <row r="100" spans="1:12" ht="15">
      <c r="A100" s="142"/>
      <c r="B100" s="143"/>
      <c r="C100" s="144"/>
      <c r="D100" s="6" t="s">
        <v>29</v>
      </c>
      <c r="E100" s="137" t="s">
        <v>50</v>
      </c>
      <c r="F100" s="139">
        <v>40</v>
      </c>
      <c r="G100" s="138" t="s">
        <v>53</v>
      </c>
      <c r="H100" s="138" t="s">
        <v>54</v>
      </c>
      <c r="I100" s="145">
        <v>71</v>
      </c>
      <c r="J100" s="139">
        <v>120</v>
      </c>
      <c r="K100" s="137">
        <v>108</v>
      </c>
      <c r="L100" s="141">
        <v>3.2</v>
      </c>
    </row>
    <row r="101" spans="1:12" ht="15">
      <c r="A101" s="142"/>
      <c r="B101" s="143"/>
      <c r="C101" s="144"/>
      <c r="D101" s="6" t="s">
        <v>30</v>
      </c>
      <c r="E101" s="137" t="s">
        <v>51</v>
      </c>
      <c r="F101" s="139">
        <v>40</v>
      </c>
      <c r="G101" s="139">
        <v>3.3</v>
      </c>
      <c r="H101" s="139">
        <v>0.6</v>
      </c>
      <c r="I101" s="140">
        <v>16.5</v>
      </c>
      <c r="J101" s="139">
        <v>90</v>
      </c>
      <c r="K101" s="146">
        <v>110</v>
      </c>
      <c r="L101" s="141">
        <v>3.2</v>
      </c>
    </row>
    <row r="102" spans="1:12" ht="15">
      <c r="A102" s="152"/>
      <c r="B102" s="153"/>
      <c r="C102" s="154"/>
      <c r="D102" s="155" t="s">
        <v>31</v>
      </c>
      <c r="E102" s="156"/>
      <c r="F102" s="157">
        <f>SUM(F95:F101)</f>
        <v>760</v>
      </c>
      <c r="G102" s="157">
        <f>SUM(G95:G101)</f>
        <v>33.75</v>
      </c>
      <c r="H102" s="157">
        <f>SUM(H95:H101)</f>
        <v>28.85</v>
      </c>
      <c r="I102" s="157">
        <f>SUM(I95:I101)</f>
        <v>223.99</v>
      </c>
      <c r="J102" s="157">
        <f>SUM(J95:J101)</f>
        <v>887</v>
      </c>
      <c r="K102" s="158"/>
      <c r="L102" s="157">
        <f>SUM(L95:L101)</f>
        <v>107.21000000000001</v>
      </c>
    </row>
    <row r="103" spans="1:12" ht="15.75" thickBot="1">
      <c r="A103" s="159">
        <f>A89</f>
        <v>2</v>
      </c>
      <c r="B103" s="160">
        <f>B89</f>
        <v>1</v>
      </c>
      <c r="C103" s="201" t="s">
        <v>4</v>
      </c>
      <c r="D103" s="202"/>
      <c r="E103" s="161"/>
      <c r="F103" s="162">
        <f>F94+F102</f>
        <v>1325</v>
      </c>
      <c r="G103" s="162">
        <f>G94+G102</f>
        <v>57.4</v>
      </c>
      <c r="H103" s="162">
        <f>H94+H102</f>
        <v>31.400000000000002</v>
      </c>
      <c r="I103" s="162">
        <f>I94+I102</f>
        <v>288.04000000000002</v>
      </c>
      <c r="J103" s="162">
        <f>J94+J102</f>
        <v>1417</v>
      </c>
      <c r="K103" s="162"/>
      <c r="L103" s="162">
        <f>L94+L102</f>
        <v>167.75</v>
      </c>
    </row>
    <row r="104" spans="1:12" ht="15">
      <c r="A104" s="180">
        <v>2</v>
      </c>
      <c r="B104" s="143">
        <v>2</v>
      </c>
      <c r="C104" s="164" t="s">
        <v>20</v>
      </c>
      <c r="D104" s="181" t="s">
        <v>21</v>
      </c>
      <c r="E104" s="166" t="s">
        <v>91</v>
      </c>
      <c r="F104" s="167">
        <v>200</v>
      </c>
      <c r="G104" s="139">
        <v>7.23</v>
      </c>
      <c r="H104" s="168">
        <v>9.81</v>
      </c>
      <c r="I104" s="169">
        <v>28.8</v>
      </c>
      <c r="J104" s="168">
        <v>225</v>
      </c>
      <c r="K104" s="170">
        <v>247</v>
      </c>
      <c r="L104" s="171">
        <v>19.87</v>
      </c>
    </row>
    <row r="105" spans="1:12" ht="15">
      <c r="A105" s="180"/>
      <c r="B105" s="143"/>
      <c r="C105" s="144"/>
      <c r="D105" s="130" t="s">
        <v>22</v>
      </c>
      <c r="E105" s="137" t="s">
        <v>92</v>
      </c>
      <c r="F105" s="139">
        <v>200</v>
      </c>
      <c r="G105" s="139">
        <v>0.04</v>
      </c>
      <c r="H105" s="139">
        <v>0</v>
      </c>
      <c r="I105" s="140">
        <v>24.76</v>
      </c>
      <c r="J105" s="139">
        <v>94.2</v>
      </c>
      <c r="K105" s="146">
        <v>868</v>
      </c>
      <c r="L105" s="141">
        <v>9.69</v>
      </c>
    </row>
    <row r="106" spans="1:12" ht="15">
      <c r="A106" s="180"/>
      <c r="B106" s="143"/>
      <c r="C106" s="144"/>
      <c r="D106" s="136" t="s">
        <v>23</v>
      </c>
      <c r="E106" s="137" t="s">
        <v>93</v>
      </c>
      <c r="F106" s="138">
        <v>50</v>
      </c>
      <c r="G106" s="139">
        <v>17.7</v>
      </c>
      <c r="H106" s="139">
        <v>4</v>
      </c>
      <c r="I106" s="140">
        <v>96.5</v>
      </c>
      <c r="J106" s="139">
        <v>200</v>
      </c>
      <c r="K106" s="146">
        <v>94</v>
      </c>
      <c r="L106" s="141">
        <v>13.04</v>
      </c>
    </row>
    <row r="107" spans="1:12" ht="15">
      <c r="A107" s="180"/>
      <c r="B107" s="143"/>
      <c r="C107" s="144"/>
      <c r="D107" s="131" t="s">
        <v>58</v>
      </c>
      <c r="E107" s="110" t="s">
        <v>118</v>
      </c>
      <c r="F107" s="104">
        <v>25</v>
      </c>
      <c r="G107" s="104">
        <v>1.85</v>
      </c>
      <c r="H107" s="104">
        <v>1.1499999999999999</v>
      </c>
      <c r="I107" s="111">
        <v>16.25</v>
      </c>
      <c r="J107" s="104">
        <v>92</v>
      </c>
      <c r="K107" s="112">
        <v>589</v>
      </c>
      <c r="L107" s="113">
        <v>2.94</v>
      </c>
    </row>
    <row r="108" spans="1:12" ht="15">
      <c r="A108" s="180"/>
      <c r="B108" s="143"/>
      <c r="C108" s="144"/>
      <c r="D108" s="136" t="s">
        <v>96</v>
      </c>
      <c r="E108" s="137" t="s">
        <v>94</v>
      </c>
      <c r="F108" s="139">
        <v>80</v>
      </c>
      <c r="G108" s="139">
        <v>1.85</v>
      </c>
      <c r="H108" s="139">
        <v>1.1499999999999999</v>
      </c>
      <c r="I108" s="140">
        <v>10</v>
      </c>
      <c r="J108" s="139">
        <v>80</v>
      </c>
      <c r="K108" s="146">
        <v>115</v>
      </c>
      <c r="L108" s="141">
        <v>15</v>
      </c>
    </row>
    <row r="109" spans="1:12" ht="15">
      <c r="A109" s="182"/>
      <c r="B109" s="153"/>
      <c r="C109" s="154"/>
      <c r="D109" s="155" t="s">
        <v>31</v>
      </c>
      <c r="E109" s="156"/>
      <c r="F109" s="157">
        <f>SUM(F104:F108)</f>
        <v>555</v>
      </c>
      <c r="G109" s="157">
        <f>SUM(G104:G108)</f>
        <v>28.67</v>
      </c>
      <c r="H109" s="157">
        <f>SUM(H104:H108)</f>
        <v>16.11</v>
      </c>
      <c r="I109" s="157">
        <f>SUM(I104:I108)</f>
        <v>176.31</v>
      </c>
      <c r="J109" s="157">
        <f>SUM(J104:J108)</f>
        <v>691.2</v>
      </c>
      <c r="K109" s="158"/>
      <c r="L109" s="157">
        <f>SUM(L104:L108)</f>
        <v>60.54</v>
      </c>
    </row>
    <row r="110" spans="1:12" ht="15">
      <c r="A110" s="134">
        <f>A104</f>
        <v>2</v>
      </c>
      <c r="B110" s="134">
        <f>B104</f>
        <v>2</v>
      </c>
      <c r="C110" s="135" t="s">
        <v>25</v>
      </c>
      <c r="D110" s="7" t="s">
        <v>111</v>
      </c>
      <c r="E110" s="110" t="s">
        <v>99</v>
      </c>
      <c r="F110" s="188">
        <v>40</v>
      </c>
      <c r="G110" s="188">
        <v>1</v>
      </c>
      <c r="H110" s="188">
        <v>0</v>
      </c>
      <c r="I110" s="189">
        <v>2</v>
      </c>
      <c r="J110" s="188">
        <v>14</v>
      </c>
      <c r="K110" s="112">
        <v>106</v>
      </c>
      <c r="L110" s="190">
        <v>5.18</v>
      </c>
    </row>
    <row r="111" spans="1:12" ht="15">
      <c r="A111" s="180"/>
      <c r="B111" s="191"/>
      <c r="C111" s="144"/>
      <c r="D111" s="6" t="s">
        <v>26</v>
      </c>
      <c r="E111" s="110" t="s">
        <v>97</v>
      </c>
      <c r="F111" s="71">
        <v>250</v>
      </c>
      <c r="G111" s="71">
        <v>7</v>
      </c>
      <c r="H111" s="71">
        <v>20</v>
      </c>
      <c r="I111" s="74">
        <v>43</v>
      </c>
      <c r="J111" s="71">
        <v>380</v>
      </c>
      <c r="K111" s="110">
        <v>128</v>
      </c>
      <c r="L111" s="77">
        <v>32.68</v>
      </c>
    </row>
    <row r="112" spans="1:12" ht="15">
      <c r="A112" s="180"/>
      <c r="B112" s="143"/>
      <c r="C112" s="144"/>
      <c r="D112" s="6" t="s">
        <v>27</v>
      </c>
      <c r="E112" s="110" t="s">
        <v>98</v>
      </c>
      <c r="F112" s="71">
        <v>80</v>
      </c>
      <c r="G112" s="71">
        <v>6</v>
      </c>
      <c r="H112" s="71">
        <v>7</v>
      </c>
      <c r="I112" s="74">
        <v>1</v>
      </c>
      <c r="J112" s="71">
        <v>89</v>
      </c>
      <c r="K112" s="51">
        <v>367</v>
      </c>
      <c r="L112" s="77">
        <v>44.03</v>
      </c>
    </row>
    <row r="113" spans="1:12" ht="15">
      <c r="A113" s="180"/>
      <c r="B113" s="143"/>
      <c r="C113" s="144"/>
      <c r="D113" s="6" t="s">
        <v>28</v>
      </c>
      <c r="E113" s="110" t="s">
        <v>49</v>
      </c>
      <c r="F113" s="71">
        <v>150</v>
      </c>
      <c r="G113" s="71">
        <v>7</v>
      </c>
      <c r="H113" s="71">
        <v>1</v>
      </c>
      <c r="I113" s="74">
        <v>35</v>
      </c>
      <c r="J113" s="71">
        <v>173</v>
      </c>
      <c r="K113" s="110">
        <v>291</v>
      </c>
      <c r="L113" s="77">
        <v>12.48</v>
      </c>
    </row>
    <row r="114" spans="1:12" ht="15">
      <c r="A114" s="180"/>
      <c r="B114" s="143"/>
      <c r="C114" s="144"/>
      <c r="D114" s="6" t="s">
        <v>112</v>
      </c>
      <c r="E114" s="123" t="s">
        <v>89</v>
      </c>
      <c r="F114" s="71">
        <v>200</v>
      </c>
      <c r="G114" s="71">
        <v>0</v>
      </c>
      <c r="H114" s="71">
        <v>0</v>
      </c>
      <c r="I114" s="74">
        <v>15</v>
      </c>
      <c r="J114" s="71">
        <v>60</v>
      </c>
      <c r="K114" s="126">
        <v>493</v>
      </c>
      <c r="L114" s="77">
        <v>6.44</v>
      </c>
    </row>
    <row r="115" spans="1:12" ht="15">
      <c r="A115" s="180"/>
      <c r="B115" s="143"/>
      <c r="C115" s="144"/>
      <c r="D115" s="6" t="s">
        <v>29</v>
      </c>
      <c r="E115" s="110" t="s">
        <v>50</v>
      </c>
      <c r="F115" s="71">
        <v>40</v>
      </c>
      <c r="G115" s="71">
        <v>10.9</v>
      </c>
      <c r="H115" s="71">
        <v>1.28</v>
      </c>
      <c r="I115" s="74">
        <v>71</v>
      </c>
      <c r="J115" s="71">
        <v>120</v>
      </c>
      <c r="K115" s="51">
        <v>108</v>
      </c>
      <c r="L115" s="77">
        <v>3.2</v>
      </c>
    </row>
    <row r="116" spans="1:12" ht="15">
      <c r="A116" s="180"/>
      <c r="B116" s="143"/>
      <c r="C116" s="144"/>
      <c r="D116" s="6" t="s">
        <v>30</v>
      </c>
      <c r="E116" s="110" t="s">
        <v>51</v>
      </c>
      <c r="F116" s="71">
        <v>40</v>
      </c>
      <c r="G116" s="71">
        <v>3</v>
      </c>
      <c r="H116" s="71">
        <v>1</v>
      </c>
      <c r="I116" s="74">
        <v>17</v>
      </c>
      <c r="J116" s="71">
        <v>90</v>
      </c>
      <c r="K116" s="51">
        <v>110</v>
      </c>
      <c r="L116" s="77">
        <v>3.2</v>
      </c>
    </row>
    <row r="117" spans="1:12" ht="15">
      <c r="A117" s="182"/>
      <c r="B117" s="153"/>
      <c r="C117" s="154"/>
      <c r="D117" s="155" t="s">
        <v>31</v>
      </c>
      <c r="E117" s="156"/>
      <c r="F117" s="157">
        <f>SUM(F110:F116)</f>
        <v>800</v>
      </c>
      <c r="G117" s="157">
        <f>SUM(G110:G116)</f>
        <v>34.9</v>
      </c>
      <c r="H117" s="157">
        <f>SUM(H110:H116)</f>
        <v>30.28</v>
      </c>
      <c r="I117" s="157">
        <f>SUM(I110:I116)</f>
        <v>184</v>
      </c>
      <c r="J117" s="157">
        <f>SUM(J110:J116)</f>
        <v>926</v>
      </c>
      <c r="K117" s="158"/>
      <c r="L117" s="157">
        <f>SUM(L110:L116)</f>
        <v>107.21000000000001</v>
      </c>
    </row>
    <row r="118" spans="1:12" ht="15.75" thickBot="1">
      <c r="A118" s="183">
        <f>A104</f>
        <v>2</v>
      </c>
      <c r="B118" s="183">
        <f>B104</f>
        <v>2</v>
      </c>
      <c r="C118" s="201" t="s">
        <v>4</v>
      </c>
      <c r="D118" s="202"/>
      <c r="E118" s="161"/>
      <c r="F118" s="162">
        <f>F109+F117</f>
        <v>1355</v>
      </c>
      <c r="G118" s="162">
        <f>G109+G117</f>
        <v>63.57</v>
      </c>
      <c r="H118" s="162">
        <f>H109+H117</f>
        <v>46.39</v>
      </c>
      <c r="I118" s="162">
        <f>I109+I117</f>
        <v>360.31</v>
      </c>
      <c r="J118" s="162">
        <f>J109+J117</f>
        <v>1617.2</v>
      </c>
      <c r="K118" s="162"/>
      <c r="L118" s="162">
        <f>L109+L117</f>
        <v>167.75</v>
      </c>
    </row>
    <row r="119" spans="1:12" ht="15">
      <c r="A119" s="163">
        <v>2</v>
      </c>
      <c r="B119" s="184">
        <v>3</v>
      </c>
      <c r="C119" s="164" t="s">
        <v>20</v>
      </c>
      <c r="D119" s="181" t="s">
        <v>21</v>
      </c>
      <c r="E119" s="166" t="s">
        <v>100</v>
      </c>
      <c r="F119" s="167">
        <v>200</v>
      </c>
      <c r="G119" s="139">
        <v>6.2</v>
      </c>
      <c r="H119" s="168">
        <v>11.7</v>
      </c>
      <c r="I119" s="169">
        <v>36.6</v>
      </c>
      <c r="J119" s="168">
        <v>276</v>
      </c>
      <c r="K119" s="170">
        <v>253</v>
      </c>
      <c r="L119" s="171">
        <v>21.47</v>
      </c>
    </row>
    <row r="120" spans="1:12" ht="15">
      <c r="A120" s="142"/>
      <c r="B120" s="191"/>
      <c r="C120" s="144"/>
      <c r="D120" s="130" t="s">
        <v>113</v>
      </c>
      <c r="E120" s="137" t="s">
        <v>42</v>
      </c>
      <c r="F120" s="139">
        <v>200</v>
      </c>
      <c r="G120" s="139">
        <v>3.8</v>
      </c>
      <c r="H120" s="139">
        <v>0.7</v>
      </c>
      <c r="I120" s="140">
        <v>31.7</v>
      </c>
      <c r="J120" s="139">
        <v>186</v>
      </c>
      <c r="K120" s="146">
        <v>497</v>
      </c>
      <c r="L120" s="141">
        <v>11.84</v>
      </c>
    </row>
    <row r="121" spans="1:12" ht="15">
      <c r="A121" s="142"/>
      <c r="B121" s="143"/>
      <c r="C121" s="144"/>
      <c r="D121" s="172" t="s">
        <v>23</v>
      </c>
      <c r="E121" s="137" t="s">
        <v>93</v>
      </c>
      <c r="F121" s="138">
        <v>50</v>
      </c>
      <c r="G121" s="139">
        <v>17.7</v>
      </c>
      <c r="H121" s="139">
        <v>4</v>
      </c>
      <c r="I121" s="140">
        <v>96.5</v>
      </c>
      <c r="J121" s="139">
        <v>200</v>
      </c>
      <c r="K121" s="146">
        <v>94</v>
      </c>
      <c r="L121" s="141">
        <v>13.04</v>
      </c>
    </row>
    <row r="122" spans="1:12" ht="15.75" customHeight="1">
      <c r="A122" s="142"/>
      <c r="B122" s="143"/>
      <c r="C122" s="144"/>
      <c r="D122" s="131" t="s">
        <v>58</v>
      </c>
      <c r="E122" s="110" t="s">
        <v>121</v>
      </c>
      <c r="F122" s="139">
        <v>30</v>
      </c>
      <c r="G122" s="139">
        <v>1.9</v>
      </c>
      <c r="H122" s="139">
        <v>2.5</v>
      </c>
      <c r="I122" s="140">
        <v>18.600000000000001</v>
      </c>
      <c r="J122" s="139">
        <v>104</v>
      </c>
      <c r="K122" s="146">
        <v>589</v>
      </c>
      <c r="L122" s="141">
        <v>7.75</v>
      </c>
    </row>
    <row r="123" spans="1:12" ht="15.75" thickBot="1">
      <c r="A123" s="142"/>
      <c r="B123" s="143"/>
      <c r="C123" s="144"/>
      <c r="D123" s="172" t="s">
        <v>95</v>
      </c>
      <c r="E123" s="173" t="s">
        <v>57</v>
      </c>
      <c r="F123" s="174">
        <v>15</v>
      </c>
      <c r="G123" s="174">
        <v>3</v>
      </c>
      <c r="H123" s="174">
        <v>4</v>
      </c>
      <c r="I123" s="175">
        <v>0</v>
      </c>
      <c r="J123" s="174">
        <v>55</v>
      </c>
      <c r="K123" s="176">
        <v>42</v>
      </c>
      <c r="L123" s="177">
        <v>6.44</v>
      </c>
    </row>
    <row r="124" spans="1:12" ht="15">
      <c r="A124" s="152"/>
      <c r="B124" s="153"/>
      <c r="C124" s="154"/>
      <c r="D124" s="155" t="s">
        <v>31</v>
      </c>
      <c r="E124" s="156"/>
      <c r="F124" s="157">
        <f>SUM(F119:F123)</f>
        <v>495</v>
      </c>
      <c r="G124" s="157">
        <f>SUM(G119:G123)</f>
        <v>32.599999999999994</v>
      </c>
      <c r="H124" s="157">
        <f>SUM(H119:H123)</f>
        <v>22.9</v>
      </c>
      <c r="I124" s="157">
        <f>SUM(I119:I123)</f>
        <v>183.4</v>
      </c>
      <c r="J124" s="157">
        <f>SUM(J119:J123)</f>
        <v>821</v>
      </c>
      <c r="K124" s="158"/>
      <c r="L124" s="157">
        <f>SUM(L119:L123)</f>
        <v>60.54</v>
      </c>
    </row>
    <row r="125" spans="1:12" ht="15">
      <c r="A125" s="133">
        <f>A119</f>
        <v>2</v>
      </c>
      <c r="B125" s="134">
        <f>B119</f>
        <v>3</v>
      </c>
      <c r="C125" s="135" t="s">
        <v>25</v>
      </c>
      <c r="D125" s="7" t="s">
        <v>111</v>
      </c>
      <c r="E125" s="137" t="s">
        <v>90</v>
      </c>
      <c r="F125" s="139">
        <v>60</v>
      </c>
      <c r="G125" s="139">
        <v>0.85</v>
      </c>
      <c r="H125" s="139">
        <v>3.05</v>
      </c>
      <c r="I125" s="140">
        <v>5.19</v>
      </c>
      <c r="J125" s="139">
        <v>46</v>
      </c>
      <c r="K125" s="146">
        <v>81</v>
      </c>
      <c r="L125" s="141">
        <v>14.1</v>
      </c>
    </row>
    <row r="126" spans="1:12" ht="15">
      <c r="A126" s="142"/>
      <c r="B126" s="191"/>
      <c r="C126" s="144"/>
      <c r="D126" s="6" t="s">
        <v>26</v>
      </c>
      <c r="E126" s="110" t="s">
        <v>101</v>
      </c>
      <c r="F126" s="71">
        <v>250</v>
      </c>
      <c r="G126" s="71">
        <v>2</v>
      </c>
      <c r="H126" s="71">
        <v>2</v>
      </c>
      <c r="I126" s="74">
        <v>15</v>
      </c>
      <c r="J126" s="71">
        <v>125</v>
      </c>
      <c r="K126" s="51">
        <v>153</v>
      </c>
      <c r="L126" s="77">
        <v>19</v>
      </c>
    </row>
    <row r="127" spans="1:12" ht="15">
      <c r="A127" s="142"/>
      <c r="B127" s="143"/>
      <c r="C127" s="144"/>
      <c r="D127" s="6" t="s">
        <v>27</v>
      </c>
      <c r="E127" s="110" t="s">
        <v>103</v>
      </c>
      <c r="F127" s="71">
        <v>100</v>
      </c>
      <c r="G127" s="71">
        <v>17</v>
      </c>
      <c r="H127" s="71">
        <v>11</v>
      </c>
      <c r="I127" s="74">
        <v>0</v>
      </c>
      <c r="J127" s="71">
        <v>170</v>
      </c>
      <c r="K127" s="51">
        <v>307</v>
      </c>
      <c r="L127" s="77">
        <v>27.93</v>
      </c>
    </row>
    <row r="128" spans="1:12" ht="15">
      <c r="A128" s="142"/>
      <c r="B128" s="143"/>
      <c r="C128" s="144"/>
      <c r="D128" s="6" t="s">
        <v>28</v>
      </c>
      <c r="E128" s="110" t="s">
        <v>102</v>
      </c>
      <c r="F128" s="71">
        <v>150</v>
      </c>
      <c r="G128" s="71">
        <v>13</v>
      </c>
      <c r="H128" s="71">
        <v>3</v>
      </c>
      <c r="I128" s="74">
        <v>68</v>
      </c>
      <c r="J128" s="71">
        <v>329</v>
      </c>
      <c r="K128" s="51">
        <v>237</v>
      </c>
      <c r="L128" s="77">
        <v>10.78</v>
      </c>
    </row>
    <row r="129" spans="1:12" ht="15">
      <c r="A129" s="142"/>
      <c r="B129" s="143"/>
      <c r="C129" s="144"/>
      <c r="D129" s="6" t="s">
        <v>112</v>
      </c>
      <c r="E129" s="123" t="s">
        <v>52</v>
      </c>
      <c r="F129" s="71">
        <v>200</v>
      </c>
      <c r="G129" s="71">
        <v>3</v>
      </c>
      <c r="H129" s="71">
        <v>0</v>
      </c>
      <c r="I129" s="74">
        <v>49</v>
      </c>
      <c r="J129" s="71">
        <v>208</v>
      </c>
      <c r="K129" s="51">
        <v>518</v>
      </c>
      <c r="L129" s="77">
        <v>18.98</v>
      </c>
    </row>
    <row r="130" spans="1:12" ht="15">
      <c r="A130" s="142"/>
      <c r="B130" s="143"/>
      <c r="C130" s="144"/>
      <c r="D130" s="6" t="s">
        <v>29</v>
      </c>
      <c r="E130" s="110" t="s">
        <v>50</v>
      </c>
      <c r="F130" s="71">
        <v>40</v>
      </c>
      <c r="G130" s="71">
        <v>10.9</v>
      </c>
      <c r="H130" s="71">
        <v>1.28</v>
      </c>
      <c r="I130" s="74">
        <v>71</v>
      </c>
      <c r="J130" s="71">
        <v>120</v>
      </c>
      <c r="K130" s="51">
        <v>108</v>
      </c>
      <c r="L130" s="77">
        <v>3.2</v>
      </c>
    </row>
    <row r="131" spans="1:12" ht="15">
      <c r="A131" s="142"/>
      <c r="B131" s="143"/>
      <c r="C131" s="144"/>
      <c r="D131" s="6" t="s">
        <v>30</v>
      </c>
      <c r="E131" s="110" t="s">
        <v>51</v>
      </c>
      <c r="F131" s="71">
        <v>40</v>
      </c>
      <c r="G131" s="71">
        <v>3</v>
      </c>
      <c r="H131" s="71">
        <v>1</v>
      </c>
      <c r="I131" s="74">
        <v>17</v>
      </c>
      <c r="J131" s="71">
        <v>90</v>
      </c>
      <c r="K131" s="51">
        <v>110</v>
      </c>
      <c r="L131" s="77">
        <v>3.2</v>
      </c>
    </row>
    <row r="132" spans="1:12" ht="15.75" thickBot="1">
      <c r="A132" s="142"/>
      <c r="B132" s="143"/>
      <c r="C132" s="144"/>
      <c r="D132" s="6" t="s">
        <v>69</v>
      </c>
      <c r="E132" s="110" t="s">
        <v>117</v>
      </c>
      <c r="F132" s="174">
        <v>90</v>
      </c>
      <c r="G132" s="174">
        <v>0.4</v>
      </c>
      <c r="H132" s="174">
        <v>0.4</v>
      </c>
      <c r="I132" s="175">
        <v>9.8000000000000007</v>
      </c>
      <c r="J132" s="174">
        <v>80</v>
      </c>
      <c r="K132" s="176">
        <v>112</v>
      </c>
      <c r="L132" s="77">
        <v>10.02</v>
      </c>
    </row>
    <row r="133" spans="1:12" ht="15">
      <c r="A133" s="152"/>
      <c r="B133" s="153"/>
      <c r="C133" s="154"/>
      <c r="D133" s="155" t="s">
        <v>31</v>
      </c>
      <c r="E133" s="156"/>
      <c r="F133" s="157">
        <f>SUM(F125:F132)</f>
        <v>930</v>
      </c>
      <c r="G133" s="157">
        <f>SUM(G125:G132)</f>
        <v>50.15</v>
      </c>
      <c r="H133" s="157">
        <f>SUM(H125:H132)</f>
        <v>21.73</v>
      </c>
      <c r="I133" s="157">
        <f>SUM(I125:I132)</f>
        <v>234.99</v>
      </c>
      <c r="J133" s="157">
        <f>SUM(J125:J132)</f>
        <v>1168</v>
      </c>
      <c r="K133" s="158"/>
      <c r="L133" s="157">
        <f>SUM(L125:L132)</f>
        <v>107.21000000000001</v>
      </c>
    </row>
    <row r="134" spans="1:12" ht="15.75" thickBot="1">
      <c r="A134" s="159">
        <f>A119</f>
        <v>2</v>
      </c>
      <c r="B134" s="160">
        <f>B119</f>
        <v>3</v>
      </c>
      <c r="C134" s="201" t="s">
        <v>4</v>
      </c>
      <c r="D134" s="202"/>
      <c r="E134" s="161"/>
      <c r="F134" s="162">
        <f>F124+F133</f>
        <v>1425</v>
      </c>
      <c r="G134" s="162">
        <f>G124+G133</f>
        <v>82.75</v>
      </c>
      <c r="H134" s="162">
        <f>H124+H133</f>
        <v>44.629999999999995</v>
      </c>
      <c r="I134" s="162">
        <f>I124+I133</f>
        <v>418.39</v>
      </c>
      <c r="J134" s="162">
        <f>J124+J133</f>
        <v>1989</v>
      </c>
      <c r="K134" s="162"/>
      <c r="L134" s="162">
        <f>L124+L133</f>
        <v>167.75</v>
      </c>
    </row>
    <row r="135" spans="1:12" ht="15">
      <c r="A135" s="163">
        <v>2</v>
      </c>
      <c r="B135" s="184">
        <v>4</v>
      </c>
      <c r="C135" s="164" t="s">
        <v>20</v>
      </c>
      <c r="D135" s="165" t="s">
        <v>21</v>
      </c>
      <c r="E135" s="166" t="s">
        <v>104</v>
      </c>
      <c r="F135" s="167">
        <v>200</v>
      </c>
      <c r="G135" s="139">
        <v>11.45</v>
      </c>
      <c r="H135" s="168">
        <v>20</v>
      </c>
      <c r="I135" s="169">
        <v>42.6</v>
      </c>
      <c r="J135" s="168">
        <v>380</v>
      </c>
      <c r="K135" s="170">
        <v>248</v>
      </c>
      <c r="L135" s="171">
        <v>20.47</v>
      </c>
    </row>
    <row r="136" spans="1:12" ht="15">
      <c r="A136" s="142"/>
      <c r="B136" s="191"/>
      <c r="C136" s="144"/>
      <c r="D136" s="130" t="s">
        <v>113</v>
      </c>
      <c r="E136" s="137" t="s">
        <v>105</v>
      </c>
      <c r="F136" s="139">
        <v>200</v>
      </c>
      <c r="G136" s="139">
        <v>0.3</v>
      </c>
      <c r="H136" s="139">
        <v>0.2</v>
      </c>
      <c r="I136" s="140">
        <v>25.1</v>
      </c>
      <c r="J136" s="139">
        <v>103</v>
      </c>
      <c r="K136" s="146">
        <v>509</v>
      </c>
      <c r="L136" s="141">
        <v>9.69</v>
      </c>
    </row>
    <row r="137" spans="1:12" ht="15">
      <c r="A137" s="142"/>
      <c r="B137" s="143"/>
      <c r="C137" s="144"/>
      <c r="D137" s="172" t="s">
        <v>68</v>
      </c>
      <c r="E137" s="137" t="s">
        <v>71</v>
      </c>
      <c r="F137" s="138">
        <v>50</v>
      </c>
      <c r="G137" s="139">
        <v>3.9</v>
      </c>
      <c r="H137" s="139">
        <v>0.1</v>
      </c>
      <c r="I137" s="140">
        <v>7.4</v>
      </c>
      <c r="J137" s="139">
        <v>123</v>
      </c>
      <c r="K137" s="146">
        <v>91</v>
      </c>
      <c r="L137" s="141">
        <v>11.58</v>
      </c>
    </row>
    <row r="138" spans="1:12" ht="15">
      <c r="A138" s="142"/>
      <c r="B138" s="143"/>
      <c r="C138" s="144"/>
      <c r="D138" s="172" t="s">
        <v>58</v>
      </c>
      <c r="E138" s="110" t="s">
        <v>122</v>
      </c>
      <c r="F138" s="139">
        <v>30</v>
      </c>
      <c r="G138" s="139">
        <v>1.9</v>
      </c>
      <c r="H138" s="139">
        <v>2.5</v>
      </c>
      <c r="I138" s="140">
        <v>18.600000000000001</v>
      </c>
      <c r="J138" s="139">
        <v>104</v>
      </c>
      <c r="K138" s="146">
        <v>589</v>
      </c>
      <c r="L138" s="141">
        <v>7.25</v>
      </c>
    </row>
    <row r="139" spans="1:12" ht="15.75" thickBot="1">
      <c r="A139" s="142"/>
      <c r="B139" s="143"/>
      <c r="C139" s="144"/>
      <c r="D139" s="172" t="s">
        <v>24</v>
      </c>
      <c r="E139" s="114" t="s">
        <v>117</v>
      </c>
      <c r="F139" s="174">
        <v>80</v>
      </c>
      <c r="G139" s="174">
        <v>0.4</v>
      </c>
      <c r="H139" s="174">
        <v>0.4</v>
      </c>
      <c r="I139" s="175">
        <v>9.8000000000000007</v>
      </c>
      <c r="J139" s="174">
        <v>47</v>
      </c>
      <c r="K139" s="176">
        <v>112</v>
      </c>
      <c r="L139" s="177">
        <v>11.55</v>
      </c>
    </row>
    <row r="140" spans="1:12" ht="15">
      <c r="A140" s="152"/>
      <c r="B140" s="153"/>
      <c r="C140" s="154"/>
      <c r="D140" s="155" t="s">
        <v>31</v>
      </c>
      <c r="E140" s="156"/>
      <c r="F140" s="157">
        <f>SUM(F135:F139)</f>
        <v>560</v>
      </c>
      <c r="G140" s="157">
        <f>SUM(G135:G139)</f>
        <v>17.95</v>
      </c>
      <c r="H140" s="157">
        <f>SUM(H135:H139)</f>
        <v>23.2</v>
      </c>
      <c r="I140" s="157">
        <f>SUM(I135:I139)</f>
        <v>103.50000000000001</v>
      </c>
      <c r="J140" s="157">
        <f>SUM(J135:J139)</f>
        <v>757</v>
      </c>
      <c r="K140" s="158"/>
      <c r="L140" s="157">
        <f>SUM(L135:L139)</f>
        <v>60.539999999999992</v>
      </c>
    </row>
    <row r="141" spans="1:12" ht="15">
      <c r="A141" s="133">
        <f>A135</f>
        <v>2</v>
      </c>
      <c r="B141" s="134">
        <f>B135</f>
        <v>4</v>
      </c>
      <c r="C141" s="135" t="s">
        <v>25</v>
      </c>
      <c r="D141" s="7" t="s">
        <v>111</v>
      </c>
      <c r="E141" s="110" t="s">
        <v>123</v>
      </c>
      <c r="F141" s="139">
        <v>20</v>
      </c>
      <c r="G141" s="139">
        <v>0.48</v>
      </c>
      <c r="H141" s="139">
        <v>0.06</v>
      </c>
      <c r="I141" s="140">
        <v>1.5</v>
      </c>
      <c r="J141" s="139">
        <v>8.3699999999999992</v>
      </c>
      <c r="K141" s="146">
        <v>454</v>
      </c>
      <c r="L141" s="141">
        <v>4.51</v>
      </c>
    </row>
    <row r="142" spans="1:12" ht="15">
      <c r="A142" s="142"/>
      <c r="B142" s="143"/>
      <c r="C142" s="144"/>
      <c r="D142" s="6" t="s">
        <v>26</v>
      </c>
      <c r="E142" s="137" t="s">
        <v>106</v>
      </c>
      <c r="F142" s="138">
        <v>250</v>
      </c>
      <c r="G142" s="139">
        <v>2.2999999999999998</v>
      </c>
      <c r="H142" s="139">
        <v>4.25</v>
      </c>
      <c r="I142" s="140">
        <v>15.2</v>
      </c>
      <c r="J142" s="139">
        <v>108</v>
      </c>
      <c r="K142" s="137">
        <v>144</v>
      </c>
      <c r="L142" s="141">
        <v>26.05</v>
      </c>
    </row>
    <row r="143" spans="1:12" ht="15">
      <c r="A143" s="142"/>
      <c r="B143" s="143"/>
      <c r="C143" s="144"/>
      <c r="D143" s="6" t="s">
        <v>27</v>
      </c>
      <c r="E143" s="137" t="s">
        <v>83</v>
      </c>
      <c r="F143" s="139">
        <v>230</v>
      </c>
      <c r="G143" s="139">
        <v>5.2</v>
      </c>
      <c r="H143" s="139">
        <v>5.6</v>
      </c>
      <c r="I143" s="140">
        <v>19.5</v>
      </c>
      <c r="J143" s="139">
        <v>124</v>
      </c>
      <c r="K143" s="137">
        <v>369</v>
      </c>
      <c r="L143" s="141">
        <v>51.27</v>
      </c>
    </row>
    <row r="144" spans="1:12" ht="15">
      <c r="A144" s="142"/>
      <c r="B144" s="143"/>
      <c r="C144" s="144"/>
      <c r="D144" s="6" t="s">
        <v>28</v>
      </c>
      <c r="E144" s="137"/>
      <c r="F144" s="139"/>
      <c r="G144" s="139"/>
      <c r="H144" s="139"/>
      <c r="I144" s="140"/>
      <c r="J144" s="139"/>
      <c r="K144" s="146"/>
      <c r="L144" s="141"/>
    </row>
    <row r="145" spans="1:12" ht="15">
      <c r="A145" s="142"/>
      <c r="B145" s="143"/>
      <c r="C145" s="144"/>
      <c r="D145" s="6" t="s">
        <v>112</v>
      </c>
      <c r="E145" s="147" t="s">
        <v>52</v>
      </c>
      <c r="F145" s="148">
        <v>200</v>
      </c>
      <c r="G145" s="148">
        <v>2.8</v>
      </c>
      <c r="H145" s="148">
        <v>0</v>
      </c>
      <c r="I145" s="149">
        <v>49.2</v>
      </c>
      <c r="J145" s="148">
        <v>208</v>
      </c>
      <c r="K145" s="150">
        <v>518</v>
      </c>
      <c r="L145" s="151">
        <v>18.98</v>
      </c>
    </row>
    <row r="146" spans="1:12" ht="15">
      <c r="A146" s="142"/>
      <c r="B146" s="143"/>
      <c r="C146" s="144"/>
      <c r="D146" s="6" t="s">
        <v>29</v>
      </c>
      <c r="E146" s="137" t="s">
        <v>50</v>
      </c>
      <c r="F146" s="139">
        <v>40</v>
      </c>
      <c r="G146" s="138" t="s">
        <v>53</v>
      </c>
      <c r="H146" s="138" t="s">
        <v>54</v>
      </c>
      <c r="I146" s="145">
        <v>71</v>
      </c>
      <c r="J146" s="139">
        <v>120</v>
      </c>
      <c r="K146" s="137">
        <v>108</v>
      </c>
      <c r="L146" s="141">
        <v>3.2</v>
      </c>
    </row>
    <row r="147" spans="1:12" ht="15">
      <c r="A147" s="142"/>
      <c r="B147" s="143"/>
      <c r="C147" s="144"/>
      <c r="D147" s="6" t="s">
        <v>30</v>
      </c>
      <c r="E147" s="137" t="s">
        <v>51</v>
      </c>
      <c r="F147" s="139">
        <v>40</v>
      </c>
      <c r="G147" s="139">
        <v>3.3</v>
      </c>
      <c r="H147" s="139">
        <v>0.6</v>
      </c>
      <c r="I147" s="140">
        <v>16.5</v>
      </c>
      <c r="J147" s="139">
        <v>90</v>
      </c>
      <c r="K147" s="146">
        <v>110</v>
      </c>
      <c r="L147" s="141">
        <v>3.2</v>
      </c>
    </row>
    <row r="148" spans="1:12" ht="15">
      <c r="A148" s="152"/>
      <c r="B148" s="153"/>
      <c r="C148" s="154"/>
      <c r="D148" s="155" t="s">
        <v>31</v>
      </c>
      <c r="E148" s="156"/>
      <c r="F148" s="157">
        <f>SUM(F141:F147)</f>
        <v>780</v>
      </c>
      <c r="G148" s="157">
        <f>SUM(G141:G147)</f>
        <v>14.080000000000002</v>
      </c>
      <c r="H148" s="157">
        <f>SUM(H141:H147)</f>
        <v>10.51</v>
      </c>
      <c r="I148" s="157">
        <f>SUM(I141:I147)</f>
        <v>172.9</v>
      </c>
      <c r="J148" s="157">
        <f>SUM(J141:J147)</f>
        <v>658.37</v>
      </c>
      <c r="K148" s="158"/>
      <c r="L148" s="157">
        <f>SUM(L141:L147)</f>
        <v>107.21000000000002</v>
      </c>
    </row>
    <row r="149" spans="1:12" ht="15.75" thickBot="1">
      <c r="A149" s="159">
        <f>A135</f>
        <v>2</v>
      </c>
      <c r="B149" s="160">
        <f>B135</f>
        <v>4</v>
      </c>
      <c r="C149" s="201" t="s">
        <v>4</v>
      </c>
      <c r="D149" s="202"/>
      <c r="E149" s="161"/>
      <c r="F149" s="162">
        <f>F140+F148</f>
        <v>1340</v>
      </c>
      <c r="G149" s="162">
        <f>G140+G148</f>
        <v>32.03</v>
      </c>
      <c r="H149" s="162">
        <f>H140+H148</f>
        <v>33.71</v>
      </c>
      <c r="I149" s="162">
        <f>I140+I148</f>
        <v>276.40000000000003</v>
      </c>
      <c r="J149" s="162">
        <f>J140+J148</f>
        <v>1415.37</v>
      </c>
      <c r="K149" s="162"/>
      <c r="L149" s="162">
        <f>L140+L148</f>
        <v>167.75</v>
      </c>
    </row>
    <row r="150" spans="1:12" ht="15">
      <c r="A150" s="163">
        <v>2</v>
      </c>
      <c r="B150" s="184">
        <v>5</v>
      </c>
      <c r="C150" s="164" t="s">
        <v>20</v>
      </c>
      <c r="D150" s="181" t="s">
        <v>21</v>
      </c>
      <c r="E150" s="166" t="s">
        <v>107</v>
      </c>
      <c r="F150" s="167">
        <v>200</v>
      </c>
      <c r="G150" s="139">
        <v>5.2</v>
      </c>
      <c r="H150" s="168">
        <v>11.5</v>
      </c>
      <c r="I150" s="169">
        <v>24.8</v>
      </c>
      <c r="J150" s="168">
        <v>224</v>
      </c>
      <c r="K150" s="170">
        <v>260</v>
      </c>
      <c r="L150" s="171">
        <v>20.89</v>
      </c>
    </row>
    <row r="151" spans="1:12" ht="15">
      <c r="A151" s="142"/>
      <c r="B151" s="191"/>
      <c r="C151" s="144"/>
      <c r="D151" s="130" t="s">
        <v>113</v>
      </c>
      <c r="E151" s="137" t="s">
        <v>56</v>
      </c>
      <c r="F151" s="139">
        <v>200</v>
      </c>
      <c r="G151" s="139">
        <v>0.5</v>
      </c>
      <c r="H151" s="139">
        <v>1</v>
      </c>
      <c r="I151" s="140">
        <v>27</v>
      </c>
      <c r="J151" s="139">
        <v>79</v>
      </c>
      <c r="K151" s="146">
        <v>501</v>
      </c>
      <c r="L151" s="141">
        <v>12.07</v>
      </c>
    </row>
    <row r="152" spans="1:12" ht="15">
      <c r="A152" s="142"/>
      <c r="B152" s="143"/>
      <c r="C152" s="144"/>
      <c r="D152" s="172" t="s">
        <v>68</v>
      </c>
      <c r="E152" s="137" t="s">
        <v>43</v>
      </c>
      <c r="F152" s="138">
        <v>50</v>
      </c>
      <c r="G152" s="139">
        <v>17.7</v>
      </c>
      <c r="H152" s="139">
        <v>4</v>
      </c>
      <c r="I152" s="140">
        <v>96.5</v>
      </c>
      <c r="J152" s="139">
        <v>200</v>
      </c>
      <c r="K152" s="146">
        <v>94</v>
      </c>
      <c r="L152" s="141">
        <v>13.07</v>
      </c>
    </row>
    <row r="153" spans="1:12" ht="15.75" thickBot="1">
      <c r="A153" s="142"/>
      <c r="B153" s="143"/>
      <c r="C153" s="144"/>
      <c r="D153" s="172" t="s">
        <v>95</v>
      </c>
      <c r="E153" s="173" t="s">
        <v>57</v>
      </c>
      <c r="F153" s="174">
        <v>15</v>
      </c>
      <c r="G153" s="174">
        <v>3</v>
      </c>
      <c r="H153" s="174">
        <v>4</v>
      </c>
      <c r="I153" s="175">
        <v>0</v>
      </c>
      <c r="J153" s="174">
        <v>55</v>
      </c>
      <c r="K153" s="176">
        <v>42</v>
      </c>
      <c r="L153" s="177">
        <v>6.44</v>
      </c>
    </row>
    <row r="154" spans="1:12" ht="15.75" thickBot="1">
      <c r="A154" s="142"/>
      <c r="B154" s="143"/>
      <c r="C154" s="144"/>
      <c r="D154" s="131" t="s">
        <v>124</v>
      </c>
      <c r="E154" s="114" t="s">
        <v>63</v>
      </c>
      <c r="F154" s="174">
        <v>80</v>
      </c>
      <c r="G154" s="174">
        <v>0.4</v>
      </c>
      <c r="H154" s="174">
        <v>0.4</v>
      </c>
      <c r="I154" s="175">
        <v>9.8000000000000007</v>
      </c>
      <c r="J154" s="174">
        <v>47</v>
      </c>
      <c r="K154" s="176">
        <v>112</v>
      </c>
      <c r="L154" s="177">
        <v>8.07</v>
      </c>
    </row>
    <row r="155" spans="1:12" ht="15.75" customHeight="1">
      <c r="A155" s="152"/>
      <c r="B155" s="153"/>
      <c r="C155" s="154"/>
      <c r="D155" s="155" t="s">
        <v>31</v>
      </c>
      <c r="E155" s="156"/>
      <c r="F155" s="157">
        <f>SUM(F150:F154)</f>
        <v>545</v>
      </c>
      <c r="G155" s="157">
        <f>SUM(G150:G154)</f>
        <v>26.799999999999997</v>
      </c>
      <c r="H155" s="157">
        <f>SUM(H150:H154)</f>
        <v>20.9</v>
      </c>
      <c r="I155" s="157">
        <f>SUM(I150:I154)</f>
        <v>158.10000000000002</v>
      </c>
      <c r="J155" s="157">
        <f>SUM(J150:J154)</f>
        <v>605</v>
      </c>
      <c r="K155" s="158"/>
      <c r="L155" s="157">
        <f>SUM(L150:L154)</f>
        <v>60.54</v>
      </c>
    </row>
    <row r="156" spans="1:12" ht="15">
      <c r="A156" s="133">
        <f>A150</f>
        <v>2</v>
      </c>
      <c r="B156" s="134">
        <f>B150</f>
        <v>5</v>
      </c>
      <c r="C156" s="135" t="s">
        <v>25</v>
      </c>
      <c r="D156" s="7" t="s">
        <v>111</v>
      </c>
      <c r="E156" s="110" t="s">
        <v>123</v>
      </c>
      <c r="F156" s="139">
        <v>20</v>
      </c>
      <c r="G156" s="139">
        <v>0.48</v>
      </c>
      <c r="H156" s="139">
        <v>0.06</v>
      </c>
      <c r="I156" s="140">
        <v>1.5</v>
      </c>
      <c r="J156" s="139">
        <v>8.3699999999999992</v>
      </c>
      <c r="K156" s="146">
        <v>454</v>
      </c>
      <c r="L156" s="141">
        <v>4.3499999999999996</v>
      </c>
    </row>
    <row r="157" spans="1:12" ht="15">
      <c r="A157" s="142"/>
      <c r="B157" s="143"/>
      <c r="C157" s="144"/>
      <c r="D157" s="6" t="s">
        <v>26</v>
      </c>
      <c r="E157" s="137" t="s">
        <v>108</v>
      </c>
      <c r="F157" s="138">
        <v>250</v>
      </c>
      <c r="G157" s="139">
        <v>9.2200000000000006</v>
      </c>
      <c r="H157" s="139">
        <v>7.22</v>
      </c>
      <c r="I157" s="140">
        <v>16.05</v>
      </c>
      <c r="J157" s="139">
        <v>377</v>
      </c>
      <c r="K157" s="137">
        <v>149</v>
      </c>
      <c r="L157" s="141">
        <v>18.46</v>
      </c>
    </row>
    <row r="158" spans="1:12" ht="15">
      <c r="A158" s="142"/>
      <c r="B158" s="143"/>
      <c r="C158" s="144"/>
      <c r="D158" s="6" t="s">
        <v>27</v>
      </c>
      <c r="E158" s="137" t="s">
        <v>79</v>
      </c>
      <c r="F158" s="139">
        <v>80</v>
      </c>
      <c r="G158" s="139">
        <v>12.72</v>
      </c>
      <c r="H158" s="139">
        <v>11.52</v>
      </c>
      <c r="I158" s="140">
        <v>12.8</v>
      </c>
      <c r="J158" s="139">
        <v>209</v>
      </c>
      <c r="K158" s="137">
        <v>381</v>
      </c>
      <c r="L158" s="141">
        <v>44.03</v>
      </c>
    </row>
    <row r="159" spans="1:12" ht="15">
      <c r="A159" s="142"/>
      <c r="B159" s="143"/>
      <c r="C159" s="144"/>
      <c r="D159" s="6" t="s">
        <v>28</v>
      </c>
      <c r="E159" s="110" t="s">
        <v>110</v>
      </c>
      <c r="F159" s="138">
        <v>150</v>
      </c>
      <c r="G159" s="139">
        <v>14.7</v>
      </c>
      <c r="H159" s="139">
        <v>1.5</v>
      </c>
      <c r="I159" s="140">
        <v>34.950000000000003</v>
      </c>
      <c r="J159" s="139">
        <v>214</v>
      </c>
      <c r="K159" s="137">
        <v>418</v>
      </c>
      <c r="L159" s="141">
        <v>14.99</v>
      </c>
    </row>
    <row r="160" spans="1:12" ht="15">
      <c r="A160" s="142"/>
      <c r="B160" s="143"/>
      <c r="C160" s="144"/>
      <c r="D160" s="6" t="s">
        <v>112</v>
      </c>
      <c r="E160" s="147" t="s">
        <v>52</v>
      </c>
      <c r="F160" s="148">
        <v>200</v>
      </c>
      <c r="G160" s="148">
        <v>2.8</v>
      </c>
      <c r="H160" s="148">
        <v>0</v>
      </c>
      <c r="I160" s="149">
        <v>49.2</v>
      </c>
      <c r="J160" s="148">
        <v>208</v>
      </c>
      <c r="K160" s="150">
        <v>518</v>
      </c>
      <c r="L160" s="151">
        <v>18.98</v>
      </c>
    </row>
    <row r="161" spans="1:12" ht="15">
      <c r="A161" s="142"/>
      <c r="B161" s="143"/>
      <c r="C161" s="144"/>
      <c r="D161" s="6" t="s">
        <v>29</v>
      </c>
      <c r="E161" s="137" t="s">
        <v>50</v>
      </c>
      <c r="F161" s="139">
        <v>40</v>
      </c>
      <c r="G161" s="138" t="s">
        <v>53</v>
      </c>
      <c r="H161" s="138" t="s">
        <v>54</v>
      </c>
      <c r="I161" s="145">
        <v>71</v>
      </c>
      <c r="J161" s="139">
        <v>120</v>
      </c>
      <c r="K161" s="137">
        <v>108</v>
      </c>
      <c r="L161" s="141">
        <v>3.2</v>
      </c>
    </row>
    <row r="162" spans="1:12" ht="15">
      <c r="A162" s="142"/>
      <c r="B162" s="143"/>
      <c r="C162" s="144"/>
      <c r="D162" s="6" t="s">
        <v>30</v>
      </c>
      <c r="E162" s="137" t="s">
        <v>51</v>
      </c>
      <c r="F162" s="139">
        <v>40</v>
      </c>
      <c r="G162" s="139">
        <v>3.3</v>
      </c>
      <c r="H162" s="139">
        <v>0.6</v>
      </c>
      <c r="I162" s="140">
        <v>16.5</v>
      </c>
      <c r="J162" s="139">
        <v>90</v>
      </c>
      <c r="K162" s="146">
        <v>110</v>
      </c>
      <c r="L162" s="141">
        <v>3.2</v>
      </c>
    </row>
    <row r="163" spans="1:12" ht="15">
      <c r="A163" s="152"/>
      <c r="B163" s="153"/>
      <c r="C163" s="154"/>
      <c r="D163" s="155" t="s">
        <v>31</v>
      </c>
      <c r="E163" s="156"/>
      <c r="F163" s="157">
        <f>SUM(F156:F162)</f>
        <v>780</v>
      </c>
      <c r="G163" s="157">
        <f>SUM(G156:G162)</f>
        <v>43.22</v>
      </c>
      <c r="H163" s="157">
        <f>SUM(H156:H162)</f>
        <v>20.9</v>
      </c>
      <c r="I163" s="157">
        <f>SUM(I156:I162)</f>
        <v>202</v>
      </c>
      <c r="J163" s="157">
        <f>SUM(J156:J162)</f>
        <v>1226.3699999999999</v>
      </c>
      <c r="K163" s="158"/>
      <c r="L163" s="157">
        <f>SUM(L156:L162)</f>
        <v>107.21000000000001</v>
      </c>
    </row>
    <row r="164" spans="1:12" ht="15">
      <c r="A164" s="159">
        <f>A150</f>
        <v>2</v>
      </c>
      <c r="B164" s="160">
        <f>B150</f>
        <v>5</v>
      </c>
      <c r="C164" s="201" t="s">
        <v>4</v>
      </c>
      <c r="D164" s="202"/>
      <c r="E164" s="161"/>
      <c r="F164" s="162">
        <f>F155+F163</f>
        <v>1325</v>
      </c>
      <c r="G164" s="162">
        <f>G155+G163</f>
        <v>70.02</v>
      </c>
      <c r="H164" s="162">
        <f>H155+H163</f>
        <v>41.8</v>
      </c>
      <c r="I164" s="162">
        <f>I155+I163</f>
        <v>360.1</v>
      </c>
      <c r="J164" s="162">
        <f>J155+J163</f>
        <v>1831.37</v>
      </c>
      <c r="K164" s="162"/>
      <c r="L164" s="162">
        <f>L155+L163</f>
        <v>167.75</v>
      </c>
    </row>
    <row r="165" spans="1:12">
      <c r="A165" s="185"/>
      <c r="B165" s="186"/>
      <c r="C165" s="205" t="s">
        <v>5</v>
      </c>
      <c r="D165" s="205"/>
      <c r="E165" s="205"/>
      <c r="F165" s="187">
        <f>(F23+F39+F55+F72+F88+F103+F118+F134+F149+F164)/(IF(F23=0,0,1)+IF(F39=0,0,1)+IF(F55=0,0,1)+IF(F72=0,0,1)+IF(F88=0,0,1)+IF(F103=0,0,1)+IF(F118=0,0,1)+IF(F134=0,0,1)+IF(F149=0,0,1)+IF(F164=0,0,1))</f>
        <v>1346</v>
      </c>
      <c r="G165" s="187">
        <f>(G23+G39+G55+G72+G88+G103+G118+G134+G149+G164)/(IF(G23=0,0,1)+IF(G39=0,0,1)+IF(G55=0,0,1)+IF(G72=0,0,1)+IF(G88=0,0,1)+IF(G103=0,0,1)+IF(G118=0,0,1)+IF(G134=0,0,1)+IF(G149=0,0,1)+IF(G164=0,0,1))</f>
        <v>64.769999999999982</v>
      </c>
      <c r="H165" s="187">
        <f>(H23+H39+H55+H72+H88+H103+H118+H134+H149+H164)/(IF(H23=0,0,1)+IF(H39=0,0,1)+IF(H55=0,0,1)+IF(H72=0,0,1)+IF(H88=0,0,1)+IF(H103=0,0,1)+IF(H118=0,0,1)+IF(H134=0,0,1)+IF(H149=0,0,1)+IF(H164=0,0,1))</f>
        <v>41.031999999999996</v>
      </c>
      <c r="I165" s="187">
        <f>(I23+I39+I55+I72+I88+I103+I118+I134+I149+I164)/(IF(I23=0,0,1)+IF(I39=0,0,1)+IF(I55=0,0,1)+IF(I72=0,0,1)+IF(I88=0,0,1)+IF(I103=0,0,1)+IF(I118=0,0,1)+IF(I134=0,0,1)+IF(I149=0,0,1)+IF(I164=0,0,1))</f>
        <v>331.17899999999997</v>
      </c>
      <c r="J165" s="187">
        <f>(J23+J39+J55+J72+J88+J103+J118+J134+J149+J164)/(IF(J23=0,0,1)+IF(J39=0,0,1)+IF(J55=0,0,1)+IF(J72=0,0,1)+IF(J88=0,0,1)+IF(J103=0,0,1)+IF(J118=0,0,1)+IF(J134=0,0,1)+IF(J149=0,0,1)+IF(J164=0,0,1))</f>
        <v>1675.779</v>
      </c>
      <c r="K165" s="187"/>
      <c r="L165" s="187">
        <f>(L23+L39+L55+L72+L88+L103+L118+L134+L149+L164)/(IF(L23=0,0,1)+IF(L39=0,0,1)+IF(L55=0,0,1)+IF(L72=0,0,1)+IF(L88=0,0,1)+IF(L103=0,0,1)+IF(L118=0,0,1)+IF(L134=0,0,1)+IF(L149=0,0,1)+IF(L164=0,0,1))</f>
        <v>167.749</v>
      </c>
    </row>
  </sheetData>
  <mergeCells count="14">
    <mergeCell ref="C72:D72"/>
    <mergeCell ref="C88:D88"/>
    <mergeCell ref="C23:D23"/>
    <mergeCell ref="C165:E165"/>
    <mergeCell ref="C164:D164"/>
    <mergeCell ref="C103:D103"/>
    <mergeCell ref="C118:D118"/>
    <mergeCell ref="C134:D134"/>
    <mergeCell ref="C149:D149"/>
    <mergeCell ref="C1:E1"/>
    <mergeCell ref="H1:K1"/>
    <mergeCell ref="H2:K2"/>
    <mergeCell ref="C39:D39"/>
    <mergeCell ref="C55:D55"/>
  </mergeCells>
  <pageMargins left="0.43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2024-10-08T10:19:46Z</cp:lastPrinted>
  <dcterms:created xsi:type="dcterms:W3CDTF">2022-05-16T14:23:56Z</dcterms:created>
  <dcterms:modified xsi:type="dcterms:W3CDTF">2025-02-03T07:57:45Z</dcterms:modified>
</cp:coreProperties>
</file>